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C:\Users\DanWilden\Dropbox\CLIENTS\Marlow Architects\Refuge Project\App docs\"/>
    </mc:Choice>
  </mc:AlternateContent>
  <xr:revisionPtr revIDLastSave="0" documentId="8_{5F304836-ED8E-44D2-88B5-0B0218731BD3}"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920" yWindow="-10350" windowWidth="29040" windowHeight="1572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<sst xmlns="http://schemas.openxmlformats.org/spreadsheetml/2006/main" count="3026" uniqueCount="843">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</sst>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abSelected="1" zoomScaleNormal="10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11" zoomScaleNormal="100" workbookViewId="0">
      <selection activeCell="E18" sqref="E18"/>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v>46023</v>
      </c>
      <c r="C5" s="18"/>
    </row>
    <row r="6" spans="1:3" ht="20.25" customHeight="1" x14ac:dyDescent="0.3">
      <c r="A6" s="17" t="s">
        <v>69</v>
      </c>
      <c r="B6" s="25">
        <v>1.4</v>
      </c>
      <c r="C6" s="18"/>
    </row>
    <row r="7" spans="1:3" ht="20.25" customHeight="1" x14ac:dyDescent="0.3">
      <c r="A7" s="17" t="s">
        <v>70</v>
      </c>
      <c r="B7" s="26">
        <v>120</v>
      </c>
      <c r="C7" s="18"/>
    </row>
    <row r="8" spans="1:3" ht="20.25" customHeight="1" x14ac:dyDescent="0.3">
      <c r="A8" s="17" t="s">
        <v>71</v>
      </c>
      <c r="B8" s="26">
        <v>9</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12.6</v>
      </c>
    </row>
    <row r="18" spans="1:2" ht="20.25" customHeight="1" x14ac:dyDescent="0.3">
      <c r="A18" s="17" t="s">
        <v>79</v>
      </c>
      <c r="B18" s="31">
        <f>IFERROR(B17*B7,0)</f>
        <v>1512</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3.83</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A12" sqref="A12"/>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801</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775</v>
      </c>
      <c r="B11" s="25">
        <v>0.09</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1.3839873004349994</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0.09</v>
      </c>
      <c r="C28" s="39">
        <f>SUM(C11:C27)</f>
        <v>1.3839873004349994</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A6" sqref="A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0.09</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1.3839873004349994</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0.09</v>
      </c>
      <c r="C22" s="54">
        <f>SUM(C5:C21)</f>
        <v>1.3839873004349994</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A25" sqref="A25"/>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3.83</v>
      </c>
    </row>
    <row r="6" spans="1:4" ht="23.25" customHeight="1" x14ac:dyDescent="0.3">
      <c r="A6" s="17" t="s">
        <v>111</v>
      </c>
      <c r="B6" s="72">
        <f>IFERROR(Nutrients_from_future_land_use!C22-SuDS!G30-Nutrients_from_current_land_use!C28,0)</f>
        <v>0</v>
      </c>
    </row>
    <row r="7" spans="1:4" ht="23.25" customHeight="1" x14ac:dyDescent="0.3">
      <c r="A7" s="17" t="s">
        <v>112</v>
      </c>
      <c r="B7" s="72">
        <f>IFERROR(B5+B6,0)</f>
        <v>3.83</v>
      </c>
    </row>
    <row r="8" spans="1:4" ht="23.25" customHeight="1" x14ac:dyDescent="0.3">
      <c r="A8" s="17" t="s">
        <v>113</v>
      </c>
      <c r="B8" s="72">
        <f>IFERROR(IF(B7&lt;0,B7,B7*1.2),0)</f>
        <v>4.5960000000000001</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4.5999999999999996</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
</file>

<file path=customXml/itemProps1.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 Wilden</cp:lastModifiedBy>
  <cp:revision/>
  <dcterms:created xsi:type="dcterms:W3CDTF">2021-10-14T13:24:34Z</dcterms:created>
  <dcterms:modified xsi:type="dcterms:W3CDTF">2025-05-21T13:19:08Z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