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mriks\land between 26 and 32 padnell road\PA\"/>
    </mc:Choice>
  </mc:AlternateContent>
  <xr:revisionPtr revIDLastSave="0" documentId="13_ncr:1_{8BE3414F-3271-4DE9-87CB-A944703EF48A}" xr6:coauthVersionLast="47" xr6:coauthVersionMax="47" xr10:uidLastSave="{00000000-0000-0000-0000-000000000000}"/>
  <bookViews>
    <workbookView xWindow="-120" yWindow="-120" windowWidth="24240" windowHeight="13140" xr2:uid="{98803BF0-1A24-419F-87BB-B45629CCA5F7}"/>
  </bookViews>
  <sheets>
    <sheet name="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9" i="1" l="1"/>
  <c r="L43" i="1" l="1"/>
  <c r="K43" i="1"/>
  <c r="J43" i="1"/>
  <c r="I43" i="1"/>
  <c r="H43" i="1"/>
  <c r="N43" i="1" l="1"/>
  <c r="N45" i="1" s="1"/>
</calcChain>
</file>

<file path=xl/sharedStrings.xml><?xml version="1.0" encoding="utf-8"?>
<sst xmlns="http://schemas.openxmlformats.org/spreadsheetml/2006/main" count="40" uniqueCount="35">
  <si>
    <t>1 bed</t>
  </si>
  <si>
    <t>2 bed</t>
  </si>
  <si>
    <t>3 bed</t>
  </si>
  <si>
    <t xml:space="preserve">4 bed </t>
  </si>
  <si>
    <t>5+ bed</t>
  </si>
  <si>
    <t>+2</t>
  </si>
  <si>
    <t>entered as follows:</t>
  </si>
  <si>
    <r>
      <rPr>
        <b/>
        <sz val="11"/>
        <color theme="1"/>
        <rFont val="Calibri"/>
        <family val="2"/>
        <scheme val="minor"/>
      </rPr>
      <t xml:space="preserve">Development proposal </t>
    </r>
    <r>
      <rPr>
        <sz val="11"/>
        <color theme="1"/>
        <rFont val="Calibri"/>
        <family val="2"/>
        <scheme val="minor"/>
      </rPr>
      <t>(net change in dwellings units)</t>
    </r>
  </si>
  <si>
    <t>Occupancy rate:</t>
  </si>
  <si>
    <t>Total</t>
  </si>
  <si>
    <t xml:space="preserve">(Whilst the Natural England (NE) calculator is based on a 'flat rate' occupancy rate of 2.4 people across all dwellings, </t>
  </si>
  <si>
    <t>Developments of smaller dwellings will have a lower occupancy rate than developments of larger dwellings.</t>
  </si>
  <si>
    <r>
      <t xml:space="preserve">Average Number of People </t>
    </r>
    <r>
      <rPr>
        <sz val="11"/>
        <color theme="1"/>
        <rFont val="Calibri"/>
        <family val="2"/>
        <scheme val="minor"/>
      </rPr>
      <t>(net change)</t>
    </r>
    <r>
      <rPr>
        <b/>
        <sz val="11"/>
        <color theme="1"/>
        <rFont val="Calibri"/>
        <family val="2"/>
        <scheme val="minor"/>
      </rPr>
      <t>:</t>
    </r>
  </si>
  <si>
    <r>
      <t xml:space="preserve">Average Occupancy Rate </t>
    </r>
    <r>
      <rPr>
        <sz val="11"/>
        <color theme="1"/>
        <rFont val="Calibri"/>
        <family val="2"/>
        <scheme val="minor"/>
      </rPr>
      <t>(based on net change)</t>
    </r>
    <r>
      <rPr>
        <b/>
        <sz val="11"/>
        <color theme="1"/>
        <rFont val="Calibri"/>
        <family val="2"/>
        <scheme val="minor"/>
      </rPr>
      <t>:</t>
    </r>
  </si>
  <si>
    <t xml:space="preserve">Note - In the green boxes, include gains and losses.  For example the redevelopment of one 4 bed dwelling to two 1 bed dwellings would be </t>
  </si>
  <si>
    <t xml:space="preserve">their guidance supports the use of variable occupancy rates where evidenced.  </t>
  </si>
  <si>
    <t>This evidence is set out in the SCC Position Statement and is sourced from the Census).</t>
  </si>
  <si>
    <t>Enter the net change in each dwelling type in the green boxes (see note at end for an example).</t>
  </si>
  <si>
    <t>should be entered into the relevant boxes of the Natural England calculator Stage 1.</t>
  </si>
  <si>
    <t>a higher level of nitrogen to mitigate compared to NE's 'flat rate' approach.</t>
  </si>
  <si>
    <t xml:space="preserve">Southampton City Council's (SCC) Nitrogen Mitigation Position Statement takes into account that </t>
  </si>
  <si>
    <t>occupancy rates (people per dwelling) vary according to the size of dwelling (number of bedrooms).</t>
  </si>
  <si>
    <t xml:space="preserve">To ensure consistency across the city, SCC's approach must be used for all development, including where this results in </t>
  </si>
  <si>
    <t>based on the number of dwellings of different sizes within that development.</t>
  </si>
  <si>
    <t xml:space="preserve">The calculator below identifies the average occupancy rate for a specific development, </t>
  </si>
  <si>
    <t xml:space="preserve">The calculator also takes account of dwelling losses.  For example, where  one larger dwelling (which has a higher occupancy rate) </t>
  </si>
  <si>
    <t xml:space="preserve">is replaced by two smaller dwellings (which have a lower occupancy rate), this is taken into account.  </t>
  </si>
  <si>
    <t>Introduction</t>
  </si>
  <si>
    <t>Using the Calculator</t>
  </si>
  <si>
    <r>
      <t>The total for the 'development proposal (net change in dwelling units), and the average occupancy rate, both calculated below (</t>
    </r>
    <r>
      <rPr>
        <sz val="11"/>
        <color rgb="FF00B0F0"/>
        <rFont val="Calibri"/>
        <family val="2"/>
        <scheme val="minor"/>
      </rPr>
      <t>in the blue boxes</t>
    </r>
    <r>
      <rPr>
        <sz val="11"/>
        <color theme="1"/>
        <rFont val="Calibri"/>
        <family val="2"/>
        <scheme val="minor"/>
      </rPr>
      <t xml:space="preserve">) </t>
    </r>
  </si>
  <si>
    <t>NUTRIENT BUDGET:  SOUTHAMPTON CALCULATOR FOR AVERAGE OCCUPANCY RATE</t>
  </si>
  <si>
    <t xml:space="preserve">Where the dwelling sizes (number of bedrooms) are known, this calculator must be used to identify the </t>
  </si>
  <si>
    <t xml:space="preserve">average occupancy rate to input into the Natural England Nutrient Budget Calculator. </t>
  </si>
  <si>
    <t xml:space="preserve">Open the downloaded copy to use the calculator. </t>
  </si>
  <si>
    <t xml:space="preserve">If you are unable to select or enter numbers into the green boxes please select 'File', then 'Save As' and then 'Download a Copy'.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</si>
</sst>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Protection="1">
      <protection locked="0"/>
    </xf>
    <xf numFmtId="0" fontId="0" fillId="3" borderId="1" xfId="0" applyFill="1" applyBorder="1"/>
    <xf numFmtId="0" fontId="1" fillId="0" borderId="0" xfId="0" applyFont="1"/>
    <xf numFmtId="0" fontId="0" fillId="0" borderId="0" xfId="0" quotePrefix="1" applyAlignment="1">
      <alignment horizontal="right"/>
    </xf>
    <xf numFmtId="0" fontId="0" fillId="4" borderId="1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84A7-6616-42EC-9F98-9DF67184B72F}">
  <dimension ref="B1:N52"/>
  <sheetViews>
    <sheetView tabSelected="1" topLeftCell="A31" workbookViewId="0">
      <selection activeCell="J39" sqref="J39"/>
    </sheetView>
  </sheetViews>
  <sheetFormatPr defaultRowHeight="15" x14ac:dyDescent="0.25"/>
  <cols>
    <col min="7" max="7" width="10.7109375" customWidth="1"/>
  </cols>
  <sheetData>
    <row r="1" spans="2:2" x14ac:dyDescent="0.25">
      <c r="B1" s="6"/>
    </row>
    <row r="3" spans="2:2" x14ac:dyDescent="0.25">
      <c r="B3" s="3" t="s">
        <v>30</v>
      </c>
    </row>
    <row r="4" spans="2:2" x14ac:dyDescent="0.25">
      <c r="B4" s="3"/>
    </row>
    <row r="5" spans="2:2" x14ac:dyDescent="0.25">
      <c r="B5" s="3" t="s">
        <v>31</v>
      </c>
    </row>
    <row r="6" spans="2:2" x14ac:dyDescent="0.25">
      <c r="B6" s="3" t="s">
        <v>32</v>
      </c>
    </row>
    <row r="7" spans="2:2" x14ac:dyDescent="0.25">
      <c r="B7" s="3"/>
    </row>
    <row r="8" spans="2:2" x14ac:dyDescent="0.25">
      <c r="B8" s="3" t="s">
        <v>27</v>
      </c>
    </row>
    <row r="9" spans="2:2" x14ac:dyDescent="0.25">
      <c r="B9" s="3"/>
    </row>
    <row r="10" spans="2:2" x14ac:dyDescent="0.25">
      <c r="B10" t="s">
        <v>20</v>
      </c>
    </row>
    <row r="11" spans="2:2" x14ac:dyDescent="0.25">
      <c r="B11" t="s">
        <v>21</v>
      </c>
    </row>
    <row r="13" spans="2:2" x14ac:dyDescent="0.25">
      <c r="B13" t="s">
        <v>10</v>
      </c>
    </row>
    <row r="14" spans="2:2" x14ac:dyDescent="0.25">
      <c r="B14" t="s">
        <v>15</v>
      </c>
    </row>
    <row r="15" spans="2:2" x14ac:dyDescent="0.25">
      <c r="B15" t="s">
        <v>16</v>
      </c>
    </row>
    <row r="16" spans="2:2" x14ac:dyDescent="0.25">
      <c r="B16" s="3"/>
    </row>
    <row r="17" spans="2:2" x14ac:dyDescent="0.25">
      <c r="B17" t="s">
        <v>22</v>
      </c>
    </row>
    <row r="18" spans="2:2" x14ac:dyDescent="0.25">
      <c r="B18" t="s">
        <v>19</v>
      </c>
    </row>
    <row r="20" spans="2:2" x14ac:dyDescent="0.25">
      <c r="B20" t="s">
        <v>24</v>
      </c>
    </row>
    <row r="21" spans="2:2" x14ac:dyDescent="0.25">
      <c r="B21" t="s">
        <v>23</v>
      </c>
    </row>
    <row r="22" spans="2:2" x14ac:dyDescent="0.25">
      <c r="B22" t="s">
        <v>11</v>
      </c>
    </row>
    <row r="23" spans="2:2" x14ac:dyDescent="0.25">
      <c r="B23" t="s">
        <v>25</v>
      </c>
    </row>
    <row r="24" spans="2:2" x14ac:dyDescent="0.25">
      <c r="B24" t="s">
        <v>26</v>
      </c>
    </row>
    <row r="27" spans="2:2" x14ac:dyDescent="0.25">
      <c r="B27" s="3" t="s">
        <v>28</v>
      </c>
    </row>
    <row r="29" spans="2:2" x14ac:dyDescent="0.25">
      <c r="B29" t="s">
        <v>17</v>
      </c>
    </row>
    <row r="31" spans="2:2" x14ac:dyDescent="0.25">
      <c r="B31" t="s">
        <v>29</v>
      </c>
    </row>
    <row r="32" spans="2:2" x14ac:dyDescent="0.25">
      <c r="B32" t="s">
        <v>18</v>
      </c>
    </row>
    <row r="34" spans="2:14" x14ac:dyDescent="0.25">
      <c r="B34" t="s">
        <v>34</v>
      </c>
    </row>
    <row r="35" spans="2:14" x14ac:dyDescent="0.25">
      <c r="B35" t="s">
        <v>33</v>
      </c>
    </row>
    <row r="36" spans="2:14" x14ac:dyDescent="0.25">
      <c r="B36" s="3"/>
    </row>
    <row r="37" spans="2:14" x14ac:dyDescent="0.25">
      <c r="B37" s="3"/>
    </row>
    <row r="38" spans="2:14" x14ac:dyDescent="0.25">
      <c r="H38" t="s">
        <v>0</v>
      </c>
      <c r="I38" t="s">
        <v>1</v>
      </c>
      <c r="J38" t="s">
        <v>2</v>
      </c>
      <c r="K38" t="s">
        <v>3</v>
      </c>
      <c r="L38" t="s">
        <v>4</v>
      </c>
      <c r="N38" t="s">
        <v>9</v>
      </c>
    </row>
    <row r="39" spans="2:14" x14ac:dyDescent="0.25">
      <c r="B39" t="s">
        <v>7</v>
      </c>
      <c r="H39" s="1"/>
      <c r="I39" s="1"/>
      <c r="J39" s="1">
        <v>2</v>
      </c>
      <c r="K39" s="1"/>
      <c r="L39" s="1"/>
      <c r="N39" s="5">
        <f>SUM(H39:L39)</f>
        <v>2</v>
      </c>
    </row>
    <row r="41" spans="2:14" x14ac:dyDescent="0.25">
      <c r="B41" s="3" t="s">
        <v>8</v>
      </c>
      <c r="H41" s="2">
        <v>1.41</v>
      </c>
      <c r="I41" s="2">
        <v>2.13</v>
      </c>
      <c r="J41" s="2">
        <v>2.74</v>
      </c>
      <c r="K41" s="2">
        <v>3.43</v>
      </c>
      <c r="L41" s="2">
        <v>4.09</v>
      </c>
    </row>
    <row r="42" spans="2:14" x14ac:dyDescent="0.25">
      <c r="B42" s="3"/>
    </row>
    <row r="43" spans="2:14" x14ac:dyDescent="0.25">
      <c r="B43" s="3" t="s">
        <v>12</v>
      </c>
      <c r="H43" s="2">
        <f>H39*H41</f>
        <v>0</v>
      </c>
      <c r="I43" s="2">
        <f t="shared" ref="I43:L43" si="0">I39*I41</f>
        <v>0</v>
      </c>
      <c r="J43" s="2">
        <f t="shared" si="0"/>
        <v>5.48</v>
      </c>
      <c r="K43" s="2">
        <f t="shared" si="0"/>
        <v>0</v>
      </c>
      <c r="L43" s="2">
        <f t="shared" si="0"/>
        <v>0</v>
      </c>
      <c r="N43" s="2">
        <f>SUM(H43:L43)</f>
        <v>5.48</v>
      </c>
    </row>
    <row r="44" spans="2:14" x14ac:dyDescent="0.25">
      <c r="B44" s="3"/>
    </row>
    <row r="45" spans="2:14" x14ac:dyDescent="0.25">
      <c r="B45" s="3" t="s">
        <v>13</v>
      </c>
      <c r="N45" s="5">
        <f>N43/N39</f>
        <v>2.74</v>
      </c>
    </row>
    <row r="46" spans="2:14" x14ac:dyDescent="0.25">
      <c r="B46" s="3"/>
    </row>
    <row r="47" spans="2:14" x14ac:dyDescent="0.25">
      <c r="B47" s="3"/>
    </row>
    <row r="48" spans="2:14" x14ac:dyDescent="0.25">
      <c r="B48" s="3"/>
    </row>
    <row r="49" spans="2:6" x14ac:dyDescent="0.25">
      <c r="B49" t="s">
        <v>14</v>
      </c>
    </row>
    <row r="50" spans="2:6" x14ac:dyDescent="0.25">
      <c r="B50" t="s">
        <v>6</v>
      </c>
    </row>
    <row r="51" spans="2:6" x14ac:dyDescent="0.25">
      <c r="B51" t="s">
        <v>0</v>
      </c>
      <c r="C51" t="s">
        <v>1</v>
      </c>
      <c r="D51" t="s">
        <v>2</v>
      </c>
      <c r="E51" t="s">
        <v>3</v>
      </c>
      <c r="F51" t="s">
        <v>4</v>
      </c>
    </row>
    <row r="52" spans="2:6" x14ac:dyDescent="0.25">
      <c r="B52" s="4" t="s">
        <v>5</v>
      </c>
      <c r="E52">
        <v>-1</v>
      </c>
    </row>
  </sheetData>
  <sheetProtection algorithmName="SHA-512" hashValue="R9knb+Y8rUoL4NTQUEZT+T9tPuAoANt2cQKdkbDwDnB3R1CR/WZJn6D+Zk5uXfHg6AoM1YWfE8jhWClP31NNUA==" saltValue="9LxDTVqXHqvbVtubSScgUQ==" spinCount="100000" sheet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Occupancy rate calculator</dc:title>
  <dc:creator>Southampton City Council</dc:creator>
  <cp:lastModifiedBy>User</cp:lastModifiedBy>
  <dcterms:created xsi:type="dcterms:W3CDTF">2022-03-02T16:43:31Z</dcterms:created>
  <dcterms:modified xsi:type="dcterms:W3CDTF">2023-09-12T06:41:01Z</dcterms:modified>
</cp:coreProperties>
</file>