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One-off (singular &amp; non-repeat)/Rownham Road 36, Havant/"/>
    </mc:Choice>
  </mc:AlternateContent>
  <xr:revisionPtr revIDLastSave="0" documentId="8_{634377CD-A97D-4165-95E4-025CC1BA566B}"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28680" yWindow="-120" windowWidth="29040" windowHeight="164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<sst xmlns="http://schemas.openxmlformats.org/spreadsheetml/2006/main" count="3026" uniqueCount="843">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</sst>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 val="Introduction"/>
      <sheetName val="Stage 1"/>
      <sheetName val="Stage 2"/>
      <sheetName val="Stage 3"/>
      <sheetName val="Stage 4"/>
      <sheetName val="WwTW look up"/>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9" sqref="B1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c r="C5" s="18"/>
    </row>
    <row r="6" spans="1:3" ht="20.25" customHeight="1" x14ac:dyDescent="0.25">
      <c r="A6" s="17" t="s">
        <v>783</v>
      </c>
      <c r="B6" s="25">
        <v>2.4</v>
      </c>
      <c r="C6" s="18"/>
    </row>
    <row r="7" spans="1:3" ht="20.25" customHeight="1" x14ac:dyDescent="0.25">
      <c r="A7" s="17" t="s">
        <v>123</v>
      </c>
      <c r="B7" s="26">
        <v>120</v>
      </c>
      <c r="C7" s="18"/>
    </row>
    <row r="8" spans="1:3" ht="20.25" customHeight="1" x14ac:dyDescent="0.25">
      <c r="A8" s="17" t="s">
        <v>825</v>
      </c>
      <c r="B8" s="26">
        <v>1</v>
      </c>
      <c r="C8" s="18"/>
    </row>
    <row r="9" spans="1:3" ht="20.25" customHeight="1" x14ac:dyDescent="0.25">
      <c r="A9" s="17" t="s">
        <v>116</v>
      </c>
      <c r="B9" s="26" t="s">
        <v>111</v>
      </c>
      <c r="C9" s="18"/>
    </row>
    <row r="10" spans="1:3" ht="39.75" customHeight="1" x14ac:dyDescent="0.25">
      <c r="A10" s="17" t="s">
        <v>0</v>
      </c>
      <c r="B10" s="26" t="s">
        <v>220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2.4</v>
      </c>
    </row>
    <row r="18" spans="1:2" ht="20.25" customHeight="1" x14ac:dyDescent="0.25">
      <c r="A18" s="17" t="s">
        <v>140</v>
      </c>
      <c r="B18" s="31">
        <f>IFERROR(B17*B7,0)</f>
        <v>288</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11" sqref="C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76</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48</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0.16309558171499994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0.01</v>
      </c>
      <c r="C28" s="39">
        <f>SUM(C11:C27)</f>
        <v>0.16309558171499994</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5" sqref="A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0.16309558171499994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0.01</v>
      </c>
      <c r="C22" s="54">
        <f>SUM(C5:C21)</f>
        <v>0.16309558171499994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2" sqref="B2"/>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9" sqref="C9"/>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0.66</v>
      </c>
    </row>
    <row r="6" spans="1:4" ht="23.25" customHeight="1" x14ac:dyDescent="0.25">
      <c r="A6" s="17" t="s">
        <v>150</v>
      </c>
      <c r="B6" s="72">
        <f>IFERROR(Nutrients_from_future_land_use!C22-SuDS!G30-Nutrients_from_current_land_use!C28,0)</f>
        <v>0</v>
      </c>
    </row>
    <row r="7" spans="1:4" ht="23.25" customHeight="1" x14ac:dyDescent="0.25">
      <c r="A7" s="17" t="s">
        <v>151</v>
      </c>
      <c r="B7" s="72">
        <f>IFERROR(B5+B6,0)</f>
        <v>0.66</v>
      </c>
    </row>
    <row r="8" spans="1:4" ht="23.25" customHeight="1" x14ac:dyDescent="0.25">
      <c r="A8" s="17" t="s">
        <v>152</v>
      </c>
      <c r="B8" s="72">
        <f>IFERROR(IF(B7&lt;0,B7,B7*1.2),0)</f>
        <v>0.79200000000000004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0.79</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a44ef-137d-4ac8-be06-98fc5ff344ef">
      <Value>6</Value>
      <Value>10</Value>
      <Value>9</Value>
      <Value>8</Value>
      <Value>7</Value>
    </TaxCatchAll>
    <lcf76f155ced4ddcb4097134ff3c332f xmlns="c3534efc-f0db-4560-9b29-2e155aba9e60">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f875ce371b4a721e955eaf73dac9b574">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e846d4622b079c500769f1c7c6c239f4"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EF67BC8-9960-4CB1-93F6-BF84C147A7D6}"/>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Josh Bush</cp:lastModifiedBy>
  <cp:revision/>
  <dcterms:created xsi:type="dcterms:W3CDTF">2021-10-14T13:24:34Z</dcterms:created>
  <dcterms:modified xsi:type="dcterms:W3CDTF">2024-03-25T09:55:59Z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