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L:\00-SOLENT DESIGN LTD\2020\20-49 - NUTBOURNE RD HAYLING\PROJECT DOCUMENTS\Application\"/>
    </mc:Choice>
  </mc:AlternateContent>
  <xr:revisionPtr revIDLastSave="0" documentId="13_ncr:1_{A01DB00E-1765-4064-9E8B-B364DC19EFD7}"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28680" yWindow="-120" windowWidth="29040" windowHeight="1572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<sst xmlns="http://schemas.openxmlformats.org/spreadsheetml/2006/main" count="3028" uniqueCount="845">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</sst>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8" zoomScaleNormal="100" workbookViewId="0">
      <selection activeCell="B10" sqref="B10"/>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45627</v>
      </c>
      <c r="C5" s="80"/>
    </row>
    <row r="6" spans="1:4" ht="15.75" x14ac:dyDescent="0.25">
      <c r="A6" s="8" t="s">
        <v>71</v>
      </c>
      <c r="B6" s="15">
        <v>2</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v>
      </c>
    </row>
    <row r="18" spans="1:2" ht="15.75" x14ac:dyDescent="0.25">
      <c r="A18" s="7" t="s">
        <v>81</v>
      </c>
      <c r="B18" s="16">
        <f>IFERROR(B17*B7,"")</f>
        <v>240</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0.61</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1" zoomScaleNormal="100" workbookViewId="0">
      <selection activeCell="B12" sqref="B1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835</v>
      </c>
    </row>
    <row r="7" spans="1:6" ht="23.25" customHeight="1" x14ac:dyDescent="0.25">
      <c r="A7" s="8" t="s">
        <v>88</v>
      </c>
      <c r="B7" s="23" t="s">
        <v>800</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779</v>
      </c>
      <c r="B11" s="15">
        <v>0.02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0.1312616866765671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0.02</v>
      </c>
      <c r="C28" s="17">
        <f>SUM(C11:C27)</f>
        <v>0.1312616866765671</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7" zoomScaleNormal="100" workbookViewId="0">
      <selection activeCell="B6" sqref="B6"/>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0.24611566251856334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0.02</v>
      </c>
      <c r="C22" s="31">
        <f>SUM(C5:C21)</f>
        <v>0.24611566251856334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election activeCell="B4" sqref="B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0.61</v>
      </c>
    </row>
    <row r="6" spans="1:4" ht="22.5" customHeight="1" x14ac:dyDescent="0.25">
      <c r="A6" s="8" t="s">
        <v>114</v>
      </c>
      <c r="B6" s="50">
        <f>IFERROR(Nutrients_from_future_land_use!C22-SuDS!G29-Nutrients_from_current_land_use!C28,"")</f>
        <v>0.11485397584199625</v>
      </c>
    </row>
    <row r="7" spans="1:4" ht="22.5" customHeight="1" x14ac:dyDescent="0.25">
      <c r="A7" s="8" t="s">
        <v>115</v>
      </c>
      <c r="B7" s="50">
        <f>IFERROR(B5+B6,"")</f>
        <v>0.72485397584199629</v>
      </c>
    </row>
    <row r="8" spans="1:4" ht="22.5" customHeight="1" x14ac:dyDescent="0.25">
      <c r="A8" s="8" t="s">
        <v>116</v>
      </c>
      <c r="B8" s="50">
        <f>IFERROR(IF(B7&lt;0,B7,B7*1.2),"")</f>
        <v>0.86982477101039557</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0.87</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12.305783125928167</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6.5630843338283551</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7.2539353163366025</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5" ma:contentTypeDescription="Create a new document." ma:contentTypeScope="" ma:versionID="9d5aac7d4c263efcb02f64726a175397">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e13de7b255ec8016b2d8e9e105a2f3ee"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10C46AD5-480B-40B8-A2BC-A3B835D65DEB}">
  <ds:schemaRefs>
    <ds:schemaRef ds:uri="Microsoft.SharePoint.Taxonomy.ContentTypeSync"/>
  </ds:schemaRefs>
</ds:datastoreItem>
</file>

<file path=customXml/itemProps3.xml><?xml version="1.0" encoding="utf-8"?>
<ds:datastoreItem xmlns:ds="http://schemas.openxmlformats.org/officeDocument/2006/customXml" ds:itemID="{C9EA637B-6195-4497-B94F-9B194FB27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Derek Lindsay</cp:lastModifiedBy>
  <cp:revision/>
  <dcterms:created xsi:type="dcterms:W3CDTF">2021-10-14T13:24:34Z</dcterms:created>
  <dcterms:modified xsi:type="dcterms:W3CDTF">2024-03-11T11:58:06Z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ies>
</file>