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EHTVPSPFAP02.capitacouncilspartnership.co.uk\Home$\DonophyS\Documents\Applications\EMSWORTH\APP2200831 12 Nile Street\"/>
    </mc:Choice>
  </mc:AlternateContent>
  <xr:revisionPtr revIDLastSave="0" documentId="8_{F6F4844D-1F6A-47BC-A2CB-3D22EC9C9674}"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576"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<sst xmlns="http://schemas.openxmlformats.org/spreadsheetml/2006/main" count="25" uniqueCount="25">
  <si>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</si>
  <si>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</si>
  <si>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</si>
  <si>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</si>
  <si>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</si>
  <si>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</si>
  <si>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</si>
  <si>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</si>
  <si>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</si>
  <si>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</si>
  <si>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</si>
  <si>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</si>
  <si>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</si>
  <si>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</si>
  <si>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</si>
  <si>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</si>
  <si>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</si>
  <si>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</si>
  <si>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</si>
  <si>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</si>
  <si>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</si>
  <si>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</si>
  <si>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</si>
  <si>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12 Nile Street</t>
  </si>
  <si>
    <t>12 Nile Street,
Emsworth,
PO10 7EE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</si>
</sst>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Alignment="1" applyProtection="1">
      <alignment horizontal="left" vertical="top" wrapText="1"/>
      <protection locked="0"/>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11" sqref="D11"/>
    </sheetView>
  </sheetViews>
  <sheetFormatPr defaultColWidth="8.88671875" defaultRowHeight="13.8" x14ac:dyDescent="0.25"/>
  <cols>
    <col min="1" max="1" width="8.88671875" style="1"/>
    <col min="2" max="2" width="3.6640625" style="1" customWidth="1"/>
    <col min="3" max="3" width="17.6640625" style="1" bestFit="1" customWidth="1"/>
    <col min="4" max="4" width="19.5546875" style="1" customWidth="1"/>
    <col min="5" max="6" width="18.6640625" style="1" customWidth="1"/>
    <col min="7" max="7" width="3.6640625" style="1" customWidth="1"/>
    <col min="8" max="8" width="4.6640625" style="4" customWidth="1"/>
    <col min="9" max="9" width="4.6640625" style="1" customWidth="1"/>
    <col min="10" max="10" width="71.5546875" style="1" customWidth="1"/>
    <col min="11" max="11" width="4.664062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12</v>
      </c>
      <c r="C2" s="39"/>
      <c r="D2" s="39"/>
      <c r="E2" s="39"/>
      <c r="F2" s="39"/>
      <c r="G2" s="40"/>
      <c r="I2" s="45" t="s">
        <v>13</v>
      </c>
      <c r="J2" s="46"/>
      <c r="K2" s="47"/>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1">
        <v>44841</v>
      </c>
      <c r="E4" s="42"/>
      <c r="F4" s="42"/>
      <c r="G4" s="6"/>
      <c r="I4" s="13"/>
      <c r="J4" s="37" t="s">
        <v>14</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18</v>
      </c>
      <c r="D6" s="42" t="s">
        <v>23</v>
      </c>
      <c r="E6" s="42"/>
      <c r="F6" s="42"/>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8" t="s">
        <v>24</v>
      </c>
      <c r="E8" s="42"/>
      <c r="F8" s="42"/>
      <c r="G8" s="6"/>
      <c r="I8" s="13"/>
      <c r="J8" s="37" t="s">
        <v>15</v>
      </c>
      <c r="K8" s="14"/>
      <c r="L8" s="4"/>
      <c r="M8" s="4"/>
      <c r="N8" s="4"/>
      <c r="O8" s="4"/>
    </row>
    <row r="9" spans="1:15" ht="40.200000000000003" customHeight="1" x14ac:dyDescent="0.25">
      <c r="A9" s="4"/>
      <c r="B9" s="3"/>
      <c r="C9" s="4"/>
      <c r="D9" s="23" t="s">
        <v>8</v>
      </c>
      <c r="E9" s="23" t="s">
        <v>9</v>
      </c>
      <c r="F9" s="23" t="s">
        <v>10</v>
      </c>
      <c r="G9" s="6"/>
      <c r="I9" s="13"/>
      <c r="J9" s="37"/>
      <c r="K9" s="14"/>
      <c r="L9" s="4"/>
      <c r="M9" s="4"/>
      <c r="N9" s="4"/>
      <c r="O9" s="4"/>
    </row>
    <row r="10" spans="1:15" x14ac:dyDescent="0.25">
      <c r="A10" s="4"/>
      <c r="B10" s="3"/>
      <c r="C10" s="22" t="s">
        <v>0</v>
      </c>
      <c r="D10" s="27">
        <v>1</v>
      </c>
      <c r="E10" s="28"/>
      <c r="F10" s="24">
        <f>D10-E10</f>
        <v>1</v>
      </c>
      <c r="G10" s="6"/>
      <c r="I10" s="13"/>
      <c r="J10" s="22" t="s">
        <v>16</v>
      </c>
      <c r="K10" s="14"/>
      <c r="L10" s="4"/>
      <c r="M10" s="4"/>
      <c r="N10" s="4"/>
      <c r="O10" s="4"/>
    </row>
    <row r="11" spans="1:15" x14ac:dyDescent="0.25">
      <c r="A11" s="4"/>
      <c r="B11" s="3"/>
      <c r="C11" s="22" t="s">
        <v>1</v>
      </c>
      <c r="D11" s="29"/>
      <c r="E11" s="30"/>
      <c r="F11" s="25">
        <f t="shared" ref="F11:F16" si="0">D11-E11</f>
        <v>0</v>
      </c>
      <c r="G11" s="6"/>
      <c r="I11" s="13"/>
      <c r="J11" s="36"/>
      <c r="K11" s="14"/>
      <c r="L11" s="4"/>
      <c r="M11" s="4"/>
      <c r="N11" s="4"/>
      <c r="O11" s="4"/>
    </row>
    <row r="12" spans="1:15" x14ac:dyDescent="0.25">
      <c r="A12" s="4"/>
      <c r="B12" s="3"/>
      <c r="C12" s="22" t="s">
        <v>2</v>
      </c>
      <c r="D12" s="29"/>
      <c r="E12" s="30"/>
      <c r="F12" s="25">
        <f t="shared" si="0"/>
        <v>0</v>
      </c>
      <c r="G12" s="6"/>
      <c r="I12" s="13"/>
      <c r="J12" s="37" t="s">
        <v>21</v>
      </c>
      <c r="K12" s="14"/>
      <c r="L12" s="4"/>
      <c r="M12" s="4"/>
      <c r="N12" s="4"/>
      <c r="O12" s="4"/>
    </row>
    <row r="13" spans="1:15" x14ac:dyDescent="0.25">
      <c r="A13" s="4"/>
      <c r="B13" s="3"/>
      <c r="C13" s="22" t="s">
        <v>3</v>
      </c>
      <c r="D13" s="29"/>
      <c r="E13" s="30"/>
      <c r="F13" s="25">
        <f t="shared" si="0"/>
        <v>0</v>
      </c>
      <c r="G13" s="6"/>
      <c r="I13" s="13"/>
      <c r="J13" s="37"/>
      <c r="K13" s="14"/>
      <c r="L13" s="4"/>
      <c r="M13" s="4"/>
      <c r="N13" s="4"/>
      <c r="O13" s="4"/>
    </row>
    <row r="14" spans="1:15" x14ac:dyDescent="0.25">
      <c r="A14" s="4"/>
      <c r="B14" s="3"/>
      <c r="C14" s="22" t="s">
        <v>4</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5</v>
      </c>
      <c r="D16" s="33">
        <f>SUM(D10:D14)</f>
        <v>1</v>
      </c>
      <c r="E16" s="34">
        <f>SUM(E10:E14)</f>
        <v>0</v>
      </c>
      <c r="F16" s="35">
        <f t="shared" si="0"/>
        <v>1</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3" t="s">
        <v>20</v>
      </c>
      <c r="D18" s="44"/>
      <c r="E18" s="44"/>
      <c r="F18" s="12">
        <f>Workings!B11</f>
        <v>1.4</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33203125" bestFit="1" customWidth="1"/>
    <col min="3" max="3" width="14.33203125" bestFit="1" customWidth="1"/>
    <col min="4" max="4" width="11.33203125" bestFit="1" customWidth="1"/>
  </cols>
  <sheetData>
    <row r="2" spans="1:4" x14ac:dyDescent="0.3">
      <c r="B2" t="str">
        <f>Calculator!F9</f>
        <v>Net new homes proposed</v>
      </c>
      <c r="C2" t="s">
        <v>6</v>
      </c>
      <c r="D2" t="s">
        <v>7</v>
      </c>
    </row>
    <row r="3" spans="1:4" x14ac:dyDescent="0.3">
      <c r="B3">
        <f>Calculator!F10</f>
        <v>1</v>
      </c>
      <c r="C3">
        <v>1.4</v>
      </c>
      <c r="D3">
        <f>Calculator!F10*Workings!C3</f>
        <v>1.4</v>
      </c>
    </row>
    <row r="4" spans="1:4" x14ac:dyDescent="0.3">
      <c r="B4">
        <f>Calculator!F11</f>
        <v>0</v>
      </c>
      <c r="C4">
        <v>2</v>
      </c>
      <c r="D4">
        <f>Calculator!F11*Workings!C4</f>
        <v>0</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1</v>
      </c>
      <c r="D9">
        <f>SUM(D3:D7)</f>
        <v>1.4</v>
      </c>
    </row>
    <row r="11" spans="1:4" x14ac:dyDescent="0.3">
      <c r="A11" t="s">
        <v>22</v>
      </c>
      <c r="B11" s="49">
        <f>D9/B9</f>
        <v>1.4</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Donophy, Selina</cp:lastModifiedBy>
  <cp:lastPrinted>2022-10-07T08:21:02Z</cp:lastPrinted>
  <dcterms:created xsi:type="dcterms:W3CDTF">2022-04-13T07:07:26Z</dcterms:created>
  <dcterms:modified xsi:type="dcterms:W3CDTF">2022-10-07T12:04:04Z</dcterms:modified>
</cp:coreProperties>
</file>