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I:\Projects\Projects A096000 on\A096474 Hulbert Road, Havant\REPORTS\HRA\"/>
    </mc:Choice>
  </mc:AlternateContent>
  <xr:revisionPtr revIDLastSave="0" documentId="13_ncr:1_{A9F9C2E2-949D-4A4A-B47A-08152E7EAF89}"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073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 l="1"/>
  <c r="D3" i="2" s="1"/>
  <c r="F12" i="1"/>
  <c r="D5" i="2" s="1"/>
  <c r="F11" i="1"/>
  <c r="D4" i="2" s="1"/>
  <c r="B2" i="2"/>
  <c r="F13" i="1"/>
  <c r="B6" i="2" s="1"/>
  <c r="F14" i="1"/>
  <c r="D7"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<sst xmlns="http://schemas.openxmlformats.org/spreadsheetml/2006/main" count="24" uniqueCount="24">
  <si>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</si>
  <si>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</si>
  <si>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</si>
  <si>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</si>
  <si>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</si>
  <si>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</si>
  <si>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</si>
  <si>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</si>
  <si>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</si>
  <si>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</si>
  <si>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</si>
  <si>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</si>
  <si>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</si>
  <si>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</si>
  <si>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</si>
  <si>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</si>
  <si>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</si>
  <si>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</si>
  <si>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</si>
  <si>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</si>
  <si>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</si>
  <si>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</si>
  <si>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</si>
  <si>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Hulbert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</si>
</sst>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4" sqref="D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7" t="s">
        <v>13</v>
      </c>
      <c r="J2" s="48"/>
      <c r="K2" s="49"/>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3">
        <v>44707</v>
      </c>
      <c r="E4" s="44"/>
      <c r="F4" s="44"/>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44" t="s">
        <v>23</v>
      </c>
      <c r="E6" s="44"/>
      <c r="F6" s="44"/>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4"/>
      <c r="E8" s="44"/>
      <c r="F8" s="44"/>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v>32</v>
      </c>
      <c r="E10" s="29"/>
      <c r="F10" s="25">
        <f>D10-E10</f>
        <v>32</v>
      </c>
      <c r="G10" s="6"/>
      <c r="I10" s="13"/>
      <c r="J10" s="23" t="s">
        <v>16</v>
      </c>
      <c r="K10" s="14"/>
      <c r="L10" s="20"/>
      <c r="M10" s="20"/>
      <c r="N10" s="20"/>
      <c r="O10" s="20"/>
    </row>
    <row r="11" spans="1:15" x14ac:dyDescent="0.2">
      <c r="A11" s="20"/>
      <c r="B11" s="3"/>
      <c r="C11" s="23" t="s">
        <v>1</v>
      </c>
      <c r="D11" s="30">
        <v>35</v>
      </c>
      <c r="E11" s="31"/>
      <c r="F11" s="26">
        <f t="shared" ref="F11:F16" si="0">D11-E11</f>
        <v>35</v>
      </c>
      <c r="G11" s="6"/>
      <c r="I11" s="13"/>
      <c r="J11" s="37"/>
      <c r="K11" s="14"/>
      <c r="L11" s="20"/>
      <c r="M11" s="20"/>
      <c r="N11" s="20"/>
      <c r="O11" s="20"/>
    </row>
    <row r="12" spans="1:15" x14ac:dyDescent="0.2">
      <c r="A12" s="20"/>
      <c r="B12" s="3"/>
      <c r="C12" s="23" t="s">
        <v>2</v>
      </c>
      <c r="D12" s="30">
        <v>28</v>
      </c>
      <c r="E12" s="31"/>
      <c r="F12" s="26">
        <f t="shared" si="0"/>
        <v>28</v>
      </c>
      <c r="G12" s="6"/>
      <c r="I12" s="13"/>
      <c r="J12" s="39" t="s">
        <v>21</v>
      </c>
      <c r="K12" s="14"/>
      <c r="L12" s="20"/>
      <c r="M12" s="20"/>
      <c r="N12" s="20"/>
      <c r="O12" s="20"/>
    </row>
    <row r="13" spans="1:15" x14ac:dyDescent="0.2">
      <c r="A13" s="20"/>
      <c r="B13" s="3"/>
      <c r="C13" s="23" t="s">
        <v>3</v>
      </c>
      <c r="D13" s="30">
        <v>5</v>
      </c>
      <c r="E13" s="31"/>
      <c r="F13" s="26">
        <f t="shared" si="0"/>
        <v>5</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100</v>
      </c>
      <c r="E16" s="35">
        <f>SUM(E10:E14)</f>
        <v>0</v>
      </c>
      <c r="F16" s="36">
        <f t="shared" si="0"/>
        <v>100</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5" t="s">
        <v>20</v>
      </c>
      <c r="D18" s="46"/>
      <c r="E18" s="46"/>
      <c r="F18" s="12">
        <f>Workings!B11</f>
        <v>2.0310000000000001</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32</v>
      </c>
      <c r="C3">
        <v>1.4</v>
      </c>
      <c r="D3">
        <f>Calculator!F10*Workings!C3</f>
        <v>44.8</v>
      </c>
    </row>
    <row r="4" spans="1:4" x14ac:dyDescent="0.25">
      <c r="B4">
        <f>Calculator!F11</f>
        <v>35</v>
      </c>
      <c r="C4">
        <v>2</v>
      </c>
      <c r="D4">
        <f>Calculator!F11*Workings!C4</f>
        <v>70</v>
      </c>
    </row>
    <row r="5" spans="1:4" x14ac:dyDescent="0.25">
      <c r="B5">
        <f>Calculator!F12</f>
        <v>28</v>
      </c>
      <c r="C5">
        <v>2.6</v>
      </c>
      <c r="D5">
        <f>Calculator!F12*Workings!C5</f>
        <v>72.8</v>
      </c>
    </row>
    <row r="6" spans="1:4" x14ac:dyDescent="0.25">
      <c r="B6">
        <f>Calculator!F13</f>
        <v>5</v>
      </c>
      <c r="C6">
        <v>3.1</v>
      </c>
      <c r="D6">
        <f>Calculator!F13*Workings!C6</f>
        <v>15.5</v>
      </c>
    </row>
    <row r="7" spans="1:4" x14ac:dyDescent="0.25">
      <c r="B7">
        <f>Calculator!F14</f>
        <v>0</v>
      </c>
      <c r="C7">
        <v>3.6</v>
      </c>
      <c r="D7">
        <f>Calculator!F14*Workings!C7</f>
        <v>0</v>
      </c>
    </row>
    <row r="9" spans="1:4" x14ac:dyDescent="0.25">
      <c r="A9" s="38" t="s">
        <v>11</v>
      </c>
      <c r="B9">
        <f>SUM(B3:B7)</f>
        <v>100</v>
      </c>
      <c r="C9" s="38"/>
      <c r="D9">
        <f>SUM(D3:D7)</f>
        <v>203.1</v>
      </c>
    </row>
    <row r="11" spans="1:4" x14ac:dyDescent="0.25">
      <c r="A11" t="s">
        <v>22</v>
      </c>
      <c r="B11" s="50">
        <f>D9/B9</f>
        <v>2.0310000000000001</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david.west</cp:lastModifiedBy>
  <cp:lastPrinted>2022-04-25T10:39:41Z</cp:lastPrinted>
  <dcterms:created xsi:type="dcterms:W3CDTF">2022-04-13T07:07:26Z</dcterms:created>
  <dcterms:modified xsi:type="dcterms:W3CDTF">2022-06-01T07:27:35Z</dcterms:modified>
</cp:coreProperties>
</file>