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8"/>
  <workbookPr/>
  <mc:AlternateContent xmlns:mc="http://schemas.openxmlformats.org/markup-compatibility/2006">
    <mc:Choice Requires="x15">
      <x15ac:absPath xmlns:x15ac="http://schemas.microsoft.com/office/spreadsheetml/2010/11/ac" url="/Users/patrickbarry/Library/Mobile Documents/com~apple~CloudDocs/Desktop/Personal/Long Copse Lane/Revised Application/"/>
    </mc:Choice>
  </mc:AlternateContent>
  <xr:revisionPtr revIDLastSave="0" documentId="8_{D9FC1C84-7E92-6741-B456-CAB88F976938}" xr6:coauthVersionLast="47" xr6:coauthVersionMax="47" xr10:uidLastSave="{00000000-0000-0000-0000-000000000000}"/>
  <bookViews>
    <workbookView xWindow="0" yWindow="500" windowWidth="28800" windowHeight="1640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<sst xmlns="http://schemas.openxmlformats.org/spreadsheetml/2006/main" count="244" uniqueCount="223">
  <si>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</si>
  <si>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</si>
  <si>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</si>
  <si>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</si>
  <si>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</si>
  <si>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</si>
  <si>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</si>
  <si>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</si>
  <si>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</si>
  <si>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</si>
  <si>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</si>
  <si>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</si>
  <si>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</si>
  <si>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</si>
  <si>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</si>
  <si>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</si>
  <si>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</si>
  <si>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</si>
  <si>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</si>
  <si>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</si>
  <si>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</si>
  <si>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</si>
  <si>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</si>
  <si>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</si>
  <si>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</si>
  <si>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</si>
  <si>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</si>
  <si>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</si>
  <si>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</si>
  <si>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</si>
  <si>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</si>
  <si>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</si>
  <si>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</si>
  <si>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</si>
  <si>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</si>
  <si>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</si>
  <si>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</si>
  <si>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</si>
  <si>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</si>
  <si>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</si>
  <si>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</si>
  <si>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</si>
  <si>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</si>
  <si>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</si>
  <si>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</si>
  <si>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</si>
  <si>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</si>
  <si>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</si>
  <si>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</si>
  <si>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</si>
  <si>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</si>
  <si>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</si>
  <si>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</si>
  <si>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</si>
  <si>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</si>
  <si>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</si>
  <si>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</si>
  <si>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</si>
  <si>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</si>
  <si>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</si>
  <si>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</si>
  <si>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</si>
  <si>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</si>
  <si>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</si>
  <si>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</si>
  <si>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</si>
  <si>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</si>
  <si>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</si>
  <si>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</si>
  <si>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</si>
  <si>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</si>
  <si>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</si>
  <si>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</si>
  <si>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</si>
  <si>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</si>
  <si>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</si>
  <si>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</si>
  <si>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</si>
  <si>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</si>
  <si>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</si>
  <si>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</si>
  <si>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</si>
  <si>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</si>
  <si>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</si>
  <si>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</si>
  <si>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</si>
  <si>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</si>
  <si>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</si>
  <si>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</si>
  <si>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</si>
  <si>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</si>
  <si>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</si>
  <si>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</si>
  <si>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</si>
  <si>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</si>
  <si>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</si>
  <si>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</si>
  <si>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</si>
  <si>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</si>
  <si>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</si>
  <si>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</si>
  <si>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</si>
  <si>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</si>
  <si>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</si>
  <si>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</si>
  <si>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</si>
  <si>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</si>
  <si>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</si>
  <si>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</si>
  <si>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</si>
  <si>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</si>
  <si>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</si>
  <si>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</si>
  <si>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</si>
  <si>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</si>
  <si>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</si>
  <si>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</si>
  <si>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</si>
  <si>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</si>
  <si>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</si>
  <si>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</si>
  <si>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</si>
  <si>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</si>
  <si>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</si>
  <si>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</si>
  <si>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</si>
  <si>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</si>
  <si>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</si>
  <si>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</si>
  <si>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</si>
  <si>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</si>
  <si>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</si>
  <si>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</si>
  <si>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</si>
  <si>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</si>
  <si>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</si>
  <si>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</si>
  <si>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</si>
  <si>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</si>
  <si>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</si>
  <si>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</si>
  <si>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</si>
  <si>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</si>
  <si>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</si>
  <si>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</si>
  <si>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</si>
  <si>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</si>
  <si>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</si>
  <si>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</si>
  <si>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</si>
  <si>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</si>
  <si>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</si>
  <si>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</si>
  <si>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</si>
  <si>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</si>
  <si>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</si>
  <si>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</si>
  <si>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</si>
  <si>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</si>
  <si>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</si>
  <si>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</si>
  <si>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</si>
  <si>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</si>
  <si>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</si>
  <si>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</si>
  <si>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</si>
  <si>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</si>
  <si>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</si>
  <si>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</si>
  <si>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</si>
  <si>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</si>
  <si>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</si>
  <si>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</si>
  <si>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</si>
  <si>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</si>
  <si>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</si>
  <si>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</si>
  <si>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</si>
  <si>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</si>
  <si>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</si>
  <si>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</si>
  <si>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</si>
  <si>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</si>
  <si>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</si>
  <si>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</si>
  <si>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</si>
  <si>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</si>
  <si>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</si>
  <si>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</si>
  <si>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</si>
  <si>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</si>
  <si>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</si>
  <si>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</si>
  <si>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</si>
  <si>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</si>
  <si>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</si>
  <si>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</si>
  <si>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</si>
  <si>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</si>
  <si>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</si>
  <si>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</si>
  <si>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</si>
  <si>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</si>
  <si>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</si>
  <si>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</si>
  <si>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</si>
  <si>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</si>
  <si>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</si>
  <si>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</si>
  <si>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</si>
  <si>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</si>
  <si>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</si>
  <si>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</si>
  <si>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</si>
  <si>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</si>
  <si>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</si>
  <si>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</si>
  <si>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</si>
  <si>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</si>
  <si>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</si>
  <si>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</si>
  <si>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</si>
  <si>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Long Copse Lane, Emsworth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</si>
</sst>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10" zoomScale="75" zoomScaleNormal="75" zoomScalePageLayoutView="55" workbookViewId="0"/>
  </sheetViews>
  <sheetFormatPr baseColWidth="10" defaultColWidth="9.1640625" defaultRowHeight="15" x14ac:dyDescent="0.2"/>
  <cols>
    <col min="1" max="3" width="2.6640625" style="7" customWidth="1"/>
    <col min="4" max="17" width="9.1640625" style="7"/>
    <col min="18" max="22" width="2.6640625" style="7" customWidth="1"/>
    <col min="23" max="36" width="9.33203125" style="7" customWidth="1"/>
    <col min="37" max="39" width="2.6640625" style="7" customWidth="1"/>
    <col min="40" max="16384" width="9.1640625" style="7"/>
  </cols>
  <sheetData>
    <row r="1" spans="1:39" ht="16" thickBot="1" x14ac:dyDescent="0.25">
      <c r="A1" s="44"/>
    </row>
    <row r="2" spans="1:39" ht="15" customHeight="1" x14ac:dyDescent="0.3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4">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25">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125" zoomScaleNormal="100" workbookViewId="0">
      <selection activeCell="F8" sqref="F8:S16"/>
    </sheetView>
  </sheetViews>
  <sheetFormatPr baseColWidth="10" defaultColWidth="9.1640625" defaultRowHeight="15" x14ac:dyDescent="0.2"/>
  <cols>
    <col min="1" max="5" width="1.6640625" style="7" customWidth="1"/>
    <col min="6" max="6" width="9.1640625" style="7"/>
    <col min="7" max="7" width="1.6640625" style="7" customWidth="1"/>
    <col min="8" max="8" width="9.1640625" style="7"/>
    <col min="9" max="9" width="1.6640625" style="7" customWidth="1"/>
    <col min="10" max="16" width="9.6640625" style="7" customWidth="1"/>
    <col min="17" max="19" width="11.6640625" style="7" customWidth="1"/>
    <col min="20" max="20" width="1.6640625" style="7" customWidth="1"/>
    <col min="21" max="16384" width="9.1640625" style="7"/>
  </cols>
  <sheetData>
    <row r="1" spans="5:20" ht="16" thickBot="1" x14ac:dyDescent="0.25"/>
    <row r="2" spans="5:20" ht="6" customHeight="1" x14ac:dyDescent="0.2">
      <c r="E2" s="14"/>
      <c r="F2" s="15"/>
      <c r="G2" s="15"/>
      <c r="H2" s="15"/>
      <c r="I2" s="15"/>
      <c r="J2" s="15"/>
      <c r="K2" s="15"/>
      <c r="L2" s="15"/>
      <c r="M2" s="15"/>
      <c r="N2" s="15"/>
      <c r="O2" s="15"/>
      <c r="P2" s="15"/>
      <c r="Q2" s="15"/>
      <c r="R2" s="15"/>
      <c r="S2" s="15"/>
      <c r="T2" s="16"/>
    </row>
    <row r="3" spans="5:20" ht="19" x14ac:dyDescent="0.2">
      <c r="E3" s="3"/>
      <c r="F3" s="143" t="s">
        <v>61</v>
      </c>
      <c r="G3" s="144"/>
      <c r="H3" s="144"/>
      <c r="I3" s="144"/>
      <c r="J3" s="144"/>
      <c r="K3" s="145"/>
      <c r="L3" s="158"/>
      <c r="M3" s="159"/>
      <c r="N3" s="159"/>
      <c r="O3" s="159"/>
      <c r="P3" s="159"/>
      <c r="Q3" s="159"/>
      <c r="R3" s="159"/>
      <c r="S3" s="160"/>
      <c r="T3" s="6"/>
    </row>
    <row r="4" spans="5:20" ht="6" customHeight="1" x14ac:dyDescent="0.2">
      <c r="E4" s="17"/>
      <c r="F4" s="9"/>
      <c r="G4" s="9"/>
      <c r="H4" s="9"/>
      <c r="I4" s="9"/>
      <c r="J4" s="9"/>
      <c r="K4" s="9"/>
      <c r="L4" s="9"/>
      <c r="M4" s="9"/>
      <c r="N4" s="9"/>
      <c r="O4" s="9"/>
      <c r="P4" s="9"/>
      <c r="Q4" s="9"/>
      <c r="R4" s="9"/>
      <c r="S4" s="9"/>
      <c r="T4" s="18"/>
    </row>
    <row r="5" spans="5:20" ht="19" x14ac:dyDescent="0.2">
      <c r="E5" s="3"/>
      <c r="F5" s="143" t="s">
        <v>62</v>
      </c>
      <c r="G5" s="144"/>
      <c r="H5" s="145"/>
      <c r="I5" s="161" t="s">
        <v>222</v>
      </c>
      <c r="J5" s="162"/>
      <c r="K5" s="162"/>
      <c r="L5" s="162"/>
      <c r="M5" s="162"/>
      <c r="N5" s="162"/>
      <c r="O5" s="162"/>
      <c r="P5" s="162"/>
      <c r="Q5" s="162"/>
      <c r="R5" s="162"/>
      <c r="S5" s="163"/>
      <c r="T5" s="4"/>
    </row>
    <row r="6" spans="5:20" ht="6" customHeight="1" x14ac:dyDescent="0.2">
      <c r="E6" s="17"/>
      <c r="F6" s="9"/>
      <c r="G6" s="9"/>
      <c r="H6" s="9"/>
      <c r="I6" s="9"/>
      <c r="J6" s="9"/>
      <c r="K6" s="9"/>
      <c r="L6" s="9"/>
      <c r="M6" s="9"/>
      <c r="N6" s="9"/>
      <c r="O6" s="9"/>
      <c r="P6" s="9"/>
      <c r="Q6" s="9"/>
      <c r="R6" s="9"/>
      <c r="S6" s="9"/>
      <c r="T6" s="18"/>
    </row>
    <row r="7" spans="5:20" ht="19" x14ac:dyDescent="0.2">
      <c r="E7" s="3"/>
      <c r="F7" s="143" t="s">
        <v>63</v>
      </c>
      <c r="G7" s="144"/>
      <c r="H7" s="144"/>
      <c r="I7" s="144"/>
      <c r="J7" s="144"/>
      <c r="K7" s="144"/>
      <c r="L7" s="144"/>
      <c r="M7" s="144"/>
      <c r="N7" s="144"/>
      <c r="O7" s="144"/>
      <c r="P7" s="144"/>
      <c r="Q7" s="144"/>
      <c r="R7" s="144"/>
      <c r="S7" s="145"/>
      <c r="T7" s="4"/>
    </row>
    <row r="8" spans="5:20" x14ac:dyDescent="0.2">
      <c r="E8" s="17"/>
      <c r="F8" s="146"/>
      <c r="G8" s="147"/>
      <c r="H8" s="147"/>
      <c r="I8" s="147"/>
      <c r="J8" s="147"/>
      <c r="K8" s="147"/>
      <c r="L8" s="147"/>
      <c r="M8" s="147"/>
      <c r="N8" s="147"/>
      <c r="O8" s="147"/>
      <c r="P8" s="147"/>
      <c r="Q8" s="147"/>
      <c r="R8" s="147"/>
      <c r="S8" s="148"/>
      <c r="T8" s="18"/>
    </row>
    <row r="9" spans="5:20" x14ac:dyDescent="0.2">
      <c r="E9" s="17"/>
      <c r="F9" s="149"/>
      <c r="G9" s="150"/>
      <c r="H9" s="150"/>
      <c r="I9" s="150"/>
      <c r="J9" s="150"/>
      <c r="K9" s="150"/>
      <c r="L9" s="150"/>
      <c r="M9" s="150"/>
      <c r="N9" s="150"/>
      <c r="O9" s="150"/>
      <c r="P9" s="150"/>
      <c r="Q9" s="150"/>
      <c r="R9" s="150"/>
      <c r="S9" s="151"/>
      <c r="T9" s="18"/>
    </row>
    <row r="10" spans="5:20" x14ac:dyDescent="0.2">
      <c r="E10" s="17"/>
      <c r="F10" s="149"/>
      <c r="G10" s="150"/>
      <c r="H10" s="150"/>
      <c r="I10" s="150"/>
      <c r="J10" s="150"/>
      <c r="K10" s="150"/>
      <c r="L10" s="150"/>
      <c r="M10" s="150"/>
      <c r="N10" s="150"/>
      <c r="O10" s="150"/>
      <c r="P10" s="150"/>
      <c r="Q10" s="150"/>
      <c r="R10" s="150"/>
      <c r="S10" s="151"/>
      <c r="T10" s="18"/>
    </row>
    <row r="11" spans="5:20" x14ac:dyDescent="0.2">
      <c r="E11" s="17"/>
      <c r="F11" s="149"/>
      <c r="G11" s="150"/>
      <c r="H11" s="150"/>
      <c r="I11" s="150"/>
      <c r="J11" s="150"/>
      <c r="K11" s="150"/>
      <c r="L11" s="150"/>
      <c r="M11" s="150"/>
      <c r="N11" s="150"/>
      <c r="O11" s="150"/>
      <c r="P11" s="150"/>
      <c r="Q11" s="150"/>
      <c r="R11" s="150"/>
      <c r="S11" s="151"/>
      <c r="T11" s="18"/>
    </row>
    <row r="12" spans="5:20" x14ac:dyDescent="0.2">
      <c r="E12" s="17"/>
      <c r="F12" s="149"/>
      <c r="G12" s="150"/>
      <c r="H12" s="150"/>
      <c r="I12" s="150"/>
      <c r="J12" s="150"/>
      <c r="K12" s="150"/>
      <c r="L12" s="150"/>
      <c r="M12" s="150"/>
      <c r="N12" s="150"/>
      <c r="O12" s="150"/>
      <c r="P12" s="150"/>
      <c r="Q12" s="150"/>
      <c r="R12" s="150"/>
      <c r="S12" s="151"/>
      <c r="T12" s="18"/>
    </row>
    <row r="13" spans="5:20" x14ac:dyDescent="0.2">
      <c r="E13" s="17"/>
      <c r="F13" s="149"/>
      <c r="G13" s="150"/>
      <c r="H13" s="150"/>
      <c r="I13" s="150"/>
      <c r="J13" s="150"/>
      <c r="K13" s="150"/>
      <c r="L13" s="150"/>
      <c r="M13" s="150"/>
      <c r="N13" s="150"/>
      <c r="O13" s="150"/>
      <c r="P13" s="150"/>
      <c r="Q13" s="150"/>
      <c r="R13" s="150"/>
      <c r="S13" s="151"/>
      <c r="T13" s="18"/>
    </row>
    <row r="14" spans="5:20" x14ac:dyDescent="0.2">
      <c r="E14" s="17"/>
      <c r="F14" s="149"/>
      <c r="G14" s="150"/>
      <c r="H14" s="150"/>
      <c r="I14" s="150"/>
      <c r="J14" s="150"/>
      <c r="K14" s="150"/>
      <c r="L14" s="150"/>
      <c r="M14" s="150"/>
      <c r="N14" s="150"/>
      <c r="O14" s="150"/>
      <c r="P14" s="150"/>
      <c r="Q14" s="150"/>
      <c r="R14" s="150"/>
      <c r="S14" s="151"/>
      <c r="T14" s="18"/>
    </row>
    <row r="15" spans="5:20" x14ac:dyDescent="0.2">
      <c r="E15" s="17"/>
      <c r="F15" s="149"/>
      <c r="G15" s="150"/>
      <c r="H15" s="150"/>
      <c r="I15" s="150"/>
      <c r="J15" s="150"/>
      <c r="K15" s="150"/>
      <c r="L15" s="150"/>
      <c r="M15" s="150"/>
      <c r="N15" s="150"/>
      <c r="O15" s="150"/>
      <c r="P15" s="150"/>
      <c r="Q15" s="150"/>
      <c r="R15" s="150"/>
      <c r="S15" s="151"/>
      <c r="T15" s="18"/>
    </row>
    <row r="16" spans="5:20" x14ac:dyDescent="0.2">
      <c r="E16" s="17"/>
      <c r="F16" s="152"/>
      <c r="G16" s="153"/>
      <c r="H16" s="153"/>
      <c r="I16" s="153"/>
      <c r="J16" s="153"/>
      <c r="K16" s="153"/>
      <c r="L16" s="153"/>
      <c r="M16" s="153"/>
      <c r="N16" s="153"/>
      <c r="O16" s="153"/>
      <c r="P16" s="153"/>
      <c r="Q16" s="153"/>
      <c r="R16" s="153"/>
      <c r="S16" s="154"/>
      <c r="T16" s="18"/>
    </row>
    <row r="17" spans="5:30" ht="6" customHeight="1" x14ac:dyDescent="0.2">
      <c r="E17" s="17"/>
      <c r="F17" s="43"/>
      <c r="G17" s="43"/>
      <c r="H17" s="43"/>
      <c r="I17" s="43"/>
      <c r="J17" s="43"/>
      <c r="K17" s="43"/>
      <c r="L17" s="43"/>
      <c r="M17" s="43"/>
      <c r="N17" s="43"/>
      <c r="O17" s="43"/>
      <c r="P17" s="43"/>
      <c r="Q17" s="43"/>
      <c r="R17" s="43"/>
      <c r="S17" s="43"/>
      <c r="T17" s="18"/>
    </row>
    <row r="18" spans="5:30" ht="19" x14ac:dyDescent="0.2">
      <c r="E18" s="17"/>
      <c r="F18" s="5" t="s">
        <v>64</v>
      </c>
      <c r="G18" s="155">
        <v>44533</v>
      </c>
      <c r="H18" s="156"/>
      <c r="I18" s="156"/>
      <c r="J18" s="156"/>
      <c r="K18" s="156"/>
      <c r="L18" s="156"/>
      <c r="M18" s="156"/>
      <c r="N18" s="156"/>
      <c r="O18" s="156"/>
      <c r="P18" s="156"/>
      <c r="Q18" s="156"/>
      <c r="R18" s="156"/>
      <c r="S18" s="157"/>
      <c r="T18" s="18"/>
    </row>
    <row r="19" spans="5:30" ht="6" customHeight="1" thickBot="1" x14ac:dyDescent="0.25">
      <c r="E19" s="20"/>
      <c r="F19" s="21"/>
      <c r="G19" s="22"/>
      <c r="H19" s="22"/>
      <c r="I19" s="22"/>
      <c r="J19" s="22"/>
      <c r="K19" s="22"/>
      <c r="L19" s="22"/>
      <c r="M19" s="22"/>
      <c r="N19" s="22"/>
      <c r="O19" s="22"/>
      <c r="P19" s="22"/>
      <c r="Q19" s="22"/>
      <c r="R19" s="22"/>
      <c r="S19" s="22"/>
      <c r="T19" s="19"/>
    </row>
    <row r="20" spans="5:30" ht="6" customHeight="1" x14ac:dyDescent="0.2">
      <c r="E20" s="9"/>
      <c r="F20" s="12"/>
      <c r="G20" s="13"/>
      <c r="H20" s="13"/>
      <c r="I20" s="13"/>
      <c r="J20" s="13"/>
      <c r="K20" s="13"/>
      <c r="L20" s="13"/>
      <c r="M20" s="13"/>
      <c r="N20" s="13"/>
      <c r="O20" s="13"/>
      <c r="P20" s="13"/>
      <c r="Q20" s="13"/>
      <c r="R20" s="13"/>
      <c r="S20" s="13"/>
      <c r="T20" s="9"/>
    </row>
    <row r="21" spans="5:30" ht="10" customHeight="1" x14ac:dyDescent="0.2">
      <c r="F21" s="12"/>
      <c r="G21" s="13"/>
      <c r="H21" s="13"/>
      <c r="I21" s="13"/>
      <c r="J21" s="13"/>
      <c r="K21" s="13"/>
      <c r="L21" s="13"/>
      <c r="M21" s="13"/>
      <c r="N21" s="13"/>
      <c r="O21" s="13"/>
      <c r="P21" s="13"/>
      <c r="Q21" s="13"/>
      <c r="R21" s="13"/>
      <c r="S21" s="13"/>
    </row>
    <row r="22" spans="5:30" ht="6" customHeight="1" thickBot="1" x14ac:dyDescent="0.25"/>
    <row r="23" spans="5:30" ht="5" customHeight="1" x14ac:dyDescent="0.2">
      <c r="E23" s="14"/>
      <c r="F23" s="15"/>
      <c r="G23" s="15"/>
      <c r="H23" s="15"/>
      <c r="I23" s="15"/>
      <c r="J23" s="15"/>
      <c r="K23" s="15"/>
      <c r="L23" s="15"/>
      <c r="M23" s="15"/>
      <c r="N23" s="15"/>
      <c r="O23" s="15"/>
      <c r="P23" s="15"/>
      <c r="Q23" s="15"/>
      <c r="R23" s="15"/>
      <c r="S23" s="15"/>
      <c r="T23" s="16"/>
    </row>
    <row r="24" spans="5:30" s="10" customFormat="1" ht="19" x14ac:dyDescent="0.25">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9" x14ac:dyDescent="0.25">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 customHeight="1" x14ac:dyDescent="0.2">
      <c r="E26" s="17"/>
      <c r="F26" s="9"/>
      <c r="G26" s="9"/>
      <c r="H26" s="9"/>
      <c r="I26" s="9"/>
      <c r="J26" s="9"/>
      <c r="K26" s="9"/>
      <c r="L26" s="9"/>
      <c r="M26" s="9"/>
      <c r="N26" s="9"/>
      <c r="O26" s="9"/>
      <c r="P26" s="9"/>
      <c r="Q26" s="9"/>
      <c r="R26" s="9"/>
      <c r="S26" s="9"/>
      <c r="T26" s="18"/>
    </row>
    <row r="27" spans="5:30" ht="19" x14ac:dyDescent="0.25">
      <c r="E27" s="17"/>
      <c r="F27" s="9"/>
      <c r="G27" s="9"/>
      <c r="H27" s="24" t="s">
        <v>30</v>
      </c>
      <c r="I27" s="24"/>
      <c r="J27" s="105" t="s">
        <v>68</v>
      </c>
      <c r="K27" s="105"/>
      <c r="L27" s="105"/>
      <c r="M27" s="105"/>
      <c r="N27" s="105"/>
      <c r="O27" s="105"/>
      <c r="P27" s="105"/>
      <c r="Q27" s="105"/>
      <c r="R27" s="105"/>
      <c r="S27" s="9"/>
      <c r="T27" s="18"/>
    </row>
    <row r="28" spans="5:30" ht="5" customHeight="1" x14ac:dyDescent="0.2">
      <c r="E28" s="17"/>
      <c r="F28" s="9"/>
      <c r="G28" s="9"/>
      <c r="H28" s="9"/>
      <c r="I28" s="9"/>
      <c r="J28" s="9"/>
      <c r="K28" s="9"/>
      <c r="L28" s="9"/>
      <c r="M28" s="9"/>
      <c r="N28" s="9"/>
      <c r="O28" s="9"/>
      <c r="P28" s="9"/>
      <c r="Q28" s="9"/>
      <c r="R28" s="9"/>
      <c r="S28" s="9"/>
      <c r="T28" s="18"/>
    </row>
    <row r="29" spans="5:30" x14ac:dyDescent="0.2">
      <c r="E29" s="17"/>
      <c r="F29" s="9"/>
      <c r="G29" s="9"/>
      <c r="H29" s="9"/>
      <c r="I29" s="9"/>
      <c r="J29" s="124" t="s">
        <v>31</v>
      </c>
      <c r="K29" s="125"/>
      <c r="L29" s="125"/>
      <c r="M29" s="125"/>
      <c r="N29" s="125"/>
      <c r="O29" s="125"/>
      <c r="P29" s="125"/>
      <c r="Q29" s="126"/>
      <c r="R29" s="164">
        <v>9</v>
      </c>
      <c r="S29" s="165"/>
      <c r="T29" s="4"/>
    </row>
    <row r="30" spans="5:30" ht="5" customHeight="1" x14ac:dyDescent="0.2">
      <c r="E30" s="17"/>
      <c r="F30" s="9"/>
      <c r="G30" s="9"/>
      <c r="H30" s="9"/>
      <c r="I30" s="9"/>
      <c r="J30" s="9"/>
      <c r="K30" s="9"/>
      <c r="L30" s="9"/>
      <c r="M30" s="9"/>
      <c r="N30" s="9"/>
      <c r="O30" s="9"/>
      <c r="P30" s="9"/>
      <c r="Q30" s="9"/>
      <c r="R30" s="9"/>
      <c r="S30" s="9"/>
      <c r="T30" s="18"/>
    </row>
    <row r="31" spans="5:30" x14ac:dyDescent="0.2">
      <c r="E31" s="17"/>
      <c r="F31" s="9"/>
      <c r="G31" s="9"/>
      <c r="H31" s="9"/>
      <c r="I31" s="9"/>
      <c r="J31" s="124" t="s">
        <v>65</v>
      </c>
      <c r="K31" s="125"/>
      <c r="L31" s="125"/>
      <c r="M31" s="125"/>
      <c r="N31" s="125"/>
      <c r="O31" s="125"/>
      <c r="P31" s="125"/>
      <c r="Q31" s="126"/>
      <c r="R31" s="130">
        <v>2.4</v>
      </c>
      <c r="S31" s="131"/>
      <c r="T31" s="4"/>
    </row>
    <row r="32" spans="5:30" ht="5" customHeight="1" x14ac:dyDescent="0.2">
      <c r="E32" s="17"/>
      <c r="F32" s="9"/>
      <c r="G32" s="9"/>
      <c r="H32" s="9"/>
      <c r="I32" s="9"/>
      <c r="J32" s="9"/>
      <c r="K32" s="9"/>
      <c r="L32" s="9"/>
      <c r="M32" s="9"/>
      <c r="N32" s="9"/>
      <c r="O32" s="9"/>
      <c r="P32" s="9"/>
      <c r="Q32" s="9"/>
      <c r="R32" s="9"/>
      <c r="S32" s="9"/>
      <c r="T32" s="18"/>
    </row>
    <row r="33" spans="5:20" x14ac:dyDescent="0.2">
      <c r="E33" s="17"/>
      <c r="F33" s="9"/>
      <c r="G33" s="9"/>
      <c r="H33" s="9"/>
      <c r="I33" s="9"/>
      <c r="J33" s="98" t="s">
        <v>32</v>
      </c>
      <c r="K33" s="99"/>
      <c r="L33" s="99"/>
      <c r="M33" s="99"/>
      <c r="N33" s="99"/>
      <c r="O33" s="99"/>
      <c r="P33" s="99"/>
      <c r="Q33" s="100"/>
      <c r="R33" s="132">
        <f>R29*R31</f>
        <v>21.599999999999998</v>
      </c>
      <c r="S33" s="133"/>
      <c r="T33" s="4"/>
    </row>
    <row r="34" spans="5:20" ht="5" customHeight="1" x14ac:dyDescent="0.2">
      <c r="E34" s="17"/>
      <c r="F34" s="9"/>
      <c r="G34" s="9"/>
      <c r="H34" s="9"/>
      <c r="I34" s="9"/>
      <c r="J34" s="9"/>
      <c r="K34" s="9"/>
      <c r="L34" s="9"/>
      <c r="M34" s="9"/>
      <c r="N34" s="9"/>
      <c r="O34" s="9"/>
      <c r="P34" s="9"/>
      <c r="Q34" s="9"/>
      <c r="R34" s="9"/>
      <c r="S34" s="9"/>
      <c r="T34" s="18"/>
    </row>
    <row r="35" spans="5:20" ht="19" x14ac:dyDescent="0.25">
      <c r="E35" s="17"/>
      <c r="F35" s="9"/>
      <c r="G35" s="9"/>
      <c r="H35" s="24" t="s">
        <v>33</v>
      </c>
      <c r="I35" s="24"/>
      <c r="J35" s="140" t="s">
        <v>69</v>
      </c>
      <c r="K35" s="140"/>
      <c r="L35" s="140"/>
      <c r="M35" s="140"/>
      <c r="N35" s="140"/>
      <c r="O35" s="140"/>
      <c r="P35" s="140"/>
      <c r="Q35" s="140"/>
      <c r="R35" s="140"/>
      <c r="S35" s="9"/>
      <c r="T35" s="18"/>
    </row>
    <row r="36" spans="5:20" ht="5" customHeight="1" x14ac:dyDescent="0.2">
      <c r="E36" s="17"/>
      <c r="F36" s="9"/>
      <c r="G36" s="9"/>
      <c r="H36" s="9"/>
      <c r="I36" s="9"/>
      <c r="J36" s="9"/>
      <c r="K36" s="9"/>
      <c r="L36" s="9"/>
      <c r="M36" s="9"/>
      <c r="N36" s="9"/>
      <c r="O36" s="9"/>
      <c r="P36" s="9"/>
      <c r="Q36" s="9"/>
      <c r="R36" s="9"/>
      <c r="S36" s="9"/>
      <c r="T36" s="18"/>
    </row>
    <row r="37" spans="5:20" x14ac:dyDescent="0.2">
      <c r="E37" s="17"/>
      <c r="F37" s="9"/>
      <c r="G37" s="9"/>
      <c r="H37" s="9"/>
      <c r="I37" s="9"/>
      <c r="J37" s="124" t="s">
        <v>66</v>
      </c>
      <c r="K37" s="125"/>
      <c r="L37" s="125"/>
      <c r="M37" s="125"/>
      <c r="N37" s="125"/>
      <c r="O37" s="125"/>
      <c r="P37" s="125"/>
      <c r="Q37" s="126"/>
      <c r="R37" s="134">
        <v>110</v>
      </c>
      <c r="S37" s="135"/>
      <c r="T37" s="4"/>
    </row>
    <row r="38" spans="5:20" ht="5" customHeight="1" x14ac:dyDescent="0.2">
      <c r="E38" s="17"/>
      <c r="F38" s="9"/>
      <c r="G38" s="9"/>
      <c r="H38" s="9"/>
      <c r="I38" s="9"/>
      <c r="J38" s="26"/>
      <c r="K38" s="26"/>
      <c r="L38" s="26"/>
      <c r="M38" s="26"/>
      <c r="N38" s="26"/>
      <c r="O38" s="26"/>
      <c r="P38" s="26"/>
      <c r="Q38" s="26"/>
      <c r="R38" s="27"/>
      <c r="S38" s="27"/>
      <c r="T38" s="18"/>
    </row>
    <row r="39" spans="5:20" x14ac:dyDescent="0.2">
      <c r="E39" s="17"/>
      <c r="F39" s="9"/>
      <c r="G39" s="9"/>
      <c r="H39" s="9"/>
      <c r="I39" s="9"/>
      <c r="J39" s="98" t="s">
        <v>34</v>
      </c>
      <c r="K39" s="99"/>
      <c r="L39" s="99"/>
      <c r="M39" s="99"/>
      <c r="N39" s="99"/>
      <c r="O39" s="99"/>
      <c r="P39" s="99"/>
      <c r="Q39" s="100"/>
      <c r="R39" s="136">
        <f>(R33*R37)</f>
        <v>2375.9999999999995</v>
      </c>
      <c r="S39" s="137"/>
      <c r="T39" s="4"/>
    </row>
    <row r="40" spans="5:20" ht="5" customHeight="1" x14ac:dyDescent="0.2">
      <c r="E40" s="17"/>
      <c r="F40" s="9"/>
      <c r="G40" s="9"/>
      <c r="H40" s="9"/>
      <c r="I40" s="9"/>
      <c r="J40" s="9"/>
      <c r="K40" s="9"/>
      <c r="L40" s="9"/>
      <c r="M40" s="9"/>
      <c r="N40" s="9"/>
      <c r="O40" s="9"/>
      <c r="P40" s="9"/>
      <c r="Q40" s="9"/>
      <c r="R40" s="9"/>
      <c r="S40" s="9"/>
      <c r="T40" s="18"/>
    </row>
    <row r="41" spans="5:20" ht="19" x14ac:dyDescent="0.25">
      <c r="E41" s="17"/>
      <c r="F41" s="9"/>
      <c r="G41" s="9"/>
      <c r="H41" s="24" t="s">
        <v>35</v>
      </c>
      <c r="I41" s="9"/>
      <c r="J41" s="140" t="s">
        <v>70</v>
      </c>
      <c r="K41" s="140"/>
      <c r="L41" s="140"/>
      <c r="M41" s="140"/>
      <c r="N41" s="140"/>
      <c r="O41" s="140"/>
      <c r="P41" s="140"/>
      <c r="Q41" s="140"/>
      <c r="R41" s="140"/>
      <c r="S41" s="9"/>
      <c r="T41" s="18"/>
    </row>
    <row r="42" spans="5:20" ht="5" customHeight="1" x14ac:dyDescent="0.2">
      <c r="E42" s="17"/>
      <c r="F42" s="9"/>
      <c r="G42" s="9"/>
      <c r="H42" s="9"/>
      <c r="I42" s="9"/>
      <c r="J42" s="9"/>
      <c r="K42" s="9"/>
      <c r="L42" s="9"/>
      <c r="M42" s="9"/>
      <c r="N42" s="9"/>
      <c r="O42" s="9"/>
      <c r="P42" s="9"/>
      <c r="Q42" s="9"/>
      <c r="R42" s="9"/>
      <c r="S42" s="9"/>
      <c r="T42" s="18"/>
    </row>
    <row r="43" spans="5:20" x14ac:dyDescent="0.2">
      <c r="E43" s="17"/>
      <c r="F43" s="9"/>
      <c r="G43" s="9"/>
      <c r="H43" s="9"/>
      <c r="I43" s="9"/>
      <c r="J43" s="124" t="s">
        <v>36</v>
      </c>
      <c r="K43" s="125"/>
      <c r="L43" s="125"/>
      <c r="M43" s="125"/>
      <c r="N43" s="125"/>
      <c r="O43" s="125"/>
      <c r="P43" s="125"/>
      <c r="Q43" s="126"/>
      <c r="R43" s="138" t="s">
        <v>12</v>
      </c>
      <c r="S43" s="139"/>
      <c r="T43" s="18"/>
    </row>
    <row r="44" spans="5:20" ht="5" customHeight="1" x14ac:dyDescent="0.2">
      <c r="E44" s="17"/>
      <c r="F44" s="9"/>
      <c r="G44" s="9"/>
      <c r="H44" s="9"/>
      <c r="I44" s="9"/>
      <c r="J44" s="9"/>
      <c r="K44" s="9"/>
      <c r="L44" s="9"/>
      <c r="M44" s="9"/>
      <c r="N44" s="9"/>
      <c r="O44" s="9"/>
      <c r="P44" s="9"/>
      <c r="Q44" s="9"/>
      <c r="R44" s="9"/>
      <c r="S44" s="9"/>
      <c r="T44" s="18"/>
    </row>
    <row r="45" spans="5:20" x14ac:dyDescent="0.2">
      <c r="E45" s="17"/>
      <c r="F45" s="9"/>
      <c r="G45" s="9"/>
      <c r="H45" s="9"/>
      <c r="I45" s="9"/>
      <c r="J45" s="98" t="s">
        <v>56</v>
      </c>
      <c r="K45" s="99"/>
      <c r="L45" s="99"/>
      <c r="M45" s="99"/>
      <c r="N45" s="99"/>
      <c r="O45" s="99"/>
      <c r="P45" s="99"/>
      <c r="Q45" s="100"/>
      <c r="R45" s="141">
        <f>VLOOKUP(R43, 'Data Tables &amp; Notes'!F5:H18, 3, FALSE)</f>
        <v>10</v>
      </c>
      <c r="S45" s="142"/>
      <c r="T45" s="18"/>
    </row>
    <row r="46" spans="5:20" ht="5" customHeight="1" x14ac:dyDescent="0.2">
      <c r="E46" s="17"/>
      <c r="F46" s="9"/>
      <c r="G46" s="9"/>
      <c r="H46" s="9"/>
      <c r="I46" s="9"/>
      <c r="J46" s="29"/>
      <c r="K46" s="29"/>
      <c r="L46" s="29"/>
      <c r="M46" s="29"/>
      <c r="N46" s="29"/>
      <c r="O46" s="29"/>
      <c r="P46" s="29"/>
      <c r="Q46" s="29"/>
      <c r="R46" s="30"/>
      <c r="S46" s="30"/>
      <c r="T46" s="18"/>
    </row>
    <row r="47" spans="5:20" x14ac:dyDescent="0.2">
      <c r="E47" s="17"/>
      <c r="F47" s="9"/>
      <c r="G47" s="9"/>
      <c r="H47" s="9"/>
      <c r="I47" s="9"/>
      <c r="J47" s="98" t="s">
        <v>57</v>
      </c>
      <c r="K47" s="99"/>
      <c r="L47" s="99"/>
      <c r="M47" s="99"/>
      <c r="N47" s="99"/>
      <c r="O47" s="99"/>
      <c r="P47" s="99"/>
      <c r="Q47" s="100"/>
      <c r="R47" s="141">
        <f>IF(R45=27, 27, 0.9*R45)</f>
        <v>9</v>
      </c>
      <c r="S47" s="142"/>
      <c r="T47" s="18"/>
    </row>
    <row r="48" spans="5:20" ht="5" customHeight="1" x14ac:dyDescent="0.2">
      <c r="E48" s="17"/>
      <c r="F48" s="9"/>
      <c r="G48" s="9"/>
      <c r="H48" s="9"/>
      <c r="I48" s="9"/>
      <c r="J48" s="29"/>
      <c r="K48" s="29"/>
      <c r="L48" s="29"/>
      <c r="M48" s="29"/>
      <c r="N48" s="29"/>
      <c r="O48" s="29"/>
      <c r="P48" s="29"/>
      <c r="Q48" s="29"/>
      <c r="R48" s="30"/>
      <c r="S48" s="30"/>
      <c r="T48" s="18"/>
    </row>
    <row r="49" spans="5:31" ht="19" x14ac:dyDescent="0.25">
      <c r="E49" s="17"/>
      <c r="F49" s="9"/>
      <c r="G49" s="9"/>
      <c r="H49" s="24" t="s">
        <v>41</v>
      </c>
      <c r="I49" s="9"/>
      <c r="J49" s="140" t="s">
        <v>42</v>
      </c>
      <c r="K49" s="140"/>
      <c r="L49" s="140"/>
      <c r="M49" s="140"/>
      <c r="N49" s="140"/>
      <c r="O49" s="140"/>
      <c r="P49" s="140"/>
      <c r="Q49" s="140"/>
      <c r="R49" s="140"/>
      <c r="S49" s="30"/>
      <c r="T49" s="18"/>
    </row>
    <row r="50" spans="5:31" ht="5" customHeight="1" x14ac:dyDescent="0.2">
      <c r="E50" s="17"/>
      <c r="F50" s="9"/>
      <c r="G50" s="9"/>
      <c r="H50" s="9"/>
      <c r="I50" s="9"/>
      <c r="J50" s="29"/>
      <c r="K50" s="29"/>
      <c r="L50" s="29"/>
      <c r="M50" s="29"/>
      <c r="N50" s="29"/>
      <c r="O50" s="29"/>
      <c r="P50" s="29"/>
      <c r="Q50" s="29"/>
      <c r="R50" s="30"/>
      <c r="S50" s="30"/>
      <c r="T50" s="18"/>
    </row>
    <row r="51" spans="5:31" x14ac:dyDescent="0.2">
      <c r="E51" s="17"/>
      <c r="F51" s="9"/>
      <c r="G51" s="9"/>
      <c r="H51" s="9"/>
      <c r="I51" s="9"/>
      <c r="J51" s="98" t="s">
        <v>81</v>
      </c>
      <c r="K51" s="99"/>
      <c r="L51" s="99"/>
      <c r="M51" s="99"/>
      <c r="N51" s="99"/>
      <c r="O51" s="99"/>
      <c r="P51" s="99"/>
      <c r="Q51" s="100"/>
      <c r="R51" s="141">
        <f>R47-2</f>
        <v>7</v>
      </c>
      <c r="S51" s="142"/>
      <c r="T51" s="18"/>
    </row>
    <row r="52" spans="5:31" ht="5" customHeight="1" x14ac:dyDescent="0.2">
      <c r="E52" s="17"/>
      <c r="F52" s="9"/>
      <c r="G52" s="9"/>
      <c r="H52" s="9"/>
      <c r="I52" s="9"/>
      <c r="J52" s="29"/>
      <c r="K52" s="29"/>
      <c r="L52" s="29"/>
      <c r="M52" s="29"/>
      <c r="N52" s="29"/>
      <c r="O52" s="29"/>
      <c r="P52" s="29"/>
      <c r="Q52" s="29"/>
      <c r="R52" s="30"/>
      <c r="S52" s="30"/>
      <c r="T52" s="18"/>
    </row>
    <row r="53" spans="5:31" x14ac:dyDescent="0.2">
      <c r="E53" s="17"/>
      <c r="F53" s="9"/>
      <c r="G53" s="9"/>
      <c r="H53" s="9"/>
      <c r="I53" s="9"/>
      <c r="J53" s="98" t="s">
        <v>58</v>
      </c>
      <c r="K53" s="99"/>
      <c r="L53" s="99"/>
      <c r="M53" s="99"/>
      <c r="N53" s="99"/>
      <c r="O53" s="99"/>
      <c r="P53" s="99"/>
      <c r="Q53" s="100"/>
      <c r="R53" s="96">
        <f>R39*R51</f>
        <v>16631.999999999996</v>
      </c>
      <c r="S53" s="97"/>
      <c r="T53" s="18"/>
    </row>
    <row r="54" spans="5:31" ht="5" customHeight="1" x14ac:dyDescent="0.2">
      <c r="E54" s="17"/>
      <c r="F54" s="9"/>
      <c r="G54" s="9"/>
      <c r="H54" s="9"/>
      <c r="I54" s="9"/>
      <c r="J54" s="29"/>
      <c r="K54" s="29"/>
      <c r="L54" s="29"/>
      <c r="M54" s="29"/>
      <c r="N54" s="29"/>
      <c r="O54" s="29"/>
      <c r="P54" s="29"/>
      <c r="Q54" s="29"/>
      <c r="R54" s="30"/>
      <c r="S54" s="30"/>
      <c r="T54" s="18"/>
    </row>
    <row r="55" spans="5:31" x14ac:dyDescent="0.2">
      <c r="E55" s="17"/>
      <c r="F55" s="9"/>
      <c r="G55" s="9"/>
      <c r="H55" s="9"/>
      <c r="I55" s="9"/>
      <c r="J55" s="98" t="s">
        <v>39</v>
      </c>
      <c r="K55" s="99"/>
      <c r="L55" s="99"/>
      <c r="M55" s="99"/>
      <c r="N55" s="99"/>
      <c r="O55" s="99"/>
      <c r="P55" s="99"/>
      <c r="Q55" s="100"/>
      <c r="R55" s="101">
        <f>R53/1000000</f>
        <v>1.6631999999999997E-2</v>
      </c>
      <c r="S55" s="102"/>
      <c r="T55" s="18"/>
    </row>
    <row r="56" spans="5:31" ht="5" customHeight="1" x14ac:dyDescent="0.2">
      <c r="E56" s="17"/>
      <c r="F56" s="9"/>
      <c r="G56" s="9"/>
      <c r="H56" s="9"/>
      <c r="I56" s="9"/>
      <c r="J56" s="29"/>
      <c r="K56" s="29"/>
      <c r="L56" s="29"/>
      <c r="M56" s="29"/>
      <c r="N56" s="29"/>
      <c r="O56" s="29"/>
      <c r="P56" s="29"/>
      <c r="Q56" s="29"/>
      <c r="R56" s="9"/>
      <c r="S56" s="9"/>
      <c r="T56" s="18"/>
    </row>
    <row r="57" spans="5:31" x14ac:dyDescent="0.2">
      <c r="E57" s="17"/>
      <c r="F57" s="9"/>
      <c r="G57" s="9"/>
      <c r="H57" s="9"/>
      <c r="I57" s="9"/>
      <c r="J57" s="98" t="s">
        <v>40</v>
      </c>
      <c r="K57" s="99"/>
      <c r="L57" s="99"/>
      <c r="M57" s="99"/>
      <c r="N57" s="99"/>
      <c r="O57" s="99"/>
      <c r="P57" s="99"/>
      <c r="Q57" s="100"/>
      <c r="R57" s="96">
        <f>R55*365</f>
        <v>6.0706799999999994</v>
      </c>
      <c r="S57" s="97"/>
      <c r="T57" s="18"/>
    </row>
    <row r="58" spans="5:31" ht="5" customHeight="1" thickBot="1" x14ac:dyDescent="0.25">
      <c r="E58" s="20"/>
      <c r="F58" s="28"/>
      <c r="G58" s="28"/>
      <c r="H58" s="28"/>
      <c r="I58" s="28"/>
      <c r="J58" s="28"/>
      <c r="K58" s="28"/>
      <c r="L58" s="28"/>
      <c r="M58" s="28"/>
      <c r="N58" s="28"/>
      <c r="O58" s="28"/>
      <c r="P58" s="28"/>
      <c r="Q58" s="28"/>
      <c r="R58" s="28"/>
      <c r="S58" s="28"/>
      <c r="T58" s="19"/>
    </row>
    <row r="59" spans="5:31" ht="5" customHeight="1" x14ac:dyDescent="0.2">
      <c r="E59" s="9"/>
      <c r="F59" s="9"/>
      <c r="G59" s="9"/>
      <c r="H59" s="9"/>
      <c r="I59" s="9"/>
      <c r="J59" s="9"/>
      <c r="K59" s="9"/>
      <c r="L59" s="9"/>
      <c r="M59" s="9"/>
      <c r="N59" s="9"/>
      <c r="O59" s="9"/>
      <c r="P59" s="9"/>
      <c r="Q59" s="9"/>
      <c r="R59" s="9"/>
      <c r="S59" s="9"/>
      <c r="T59" s="9"/>
    </row>
    <row r="60" spans="5:31" ht="10" customHeight="1" x14ac:dyDescent="0.2">
      <c r="E60" s="9"/>
      <c r="F60" s="9"/>
      <c r="G60" s="9"/>
      <c r="H60" s="9"/>
      <c r="I60" s="9"/>
      <c r="J60" s="9"/>
      <c r="K60" s="9"/>
      <c r="L60" s="9"/>
      <c r="M60" s="9"/>
      <c r="N60" s="9"/>
      <c r="O60" s="9"/>
      <c r="P60" s="9"/>
      <c r="Q60" s="9"/>
      <c r="R60" s="9"/>
      <c r="S60" s="9"/>
      <c r="T60" s="9"/>
    </row>
    <row r="61" spans="5:31" ht="5" customHeight="1" thickBot="1" x14ac:dyDescent="0.25"/>
    <row r="62" spans="5:31" ht="5" customHeight="1" x14ac:dyDescent="0.2">
      <c r="E62" s="14"/>
      <c r="F62" s="15"/>
      <c r="G62" s="15"/>
      <c r="H62" s="15"/>
      <c r="I62" s="15"/>
      <c r="J62" s="15"/>
      <c r="K62" s="15"/>
      <c r="L62" s="15"/>
      <c r="M62" s="15"/>
      <c r="N62" s="15"/>
      <c r="O62" s="15"/>
      <c r="P62" s="15"/>
      <c r="Q62" s="15"/>
      <c r="R62" s="15"/>
      <c r="S62" s="15"/>
      <c r="T62" s="16"/>
    </row>
    <row r="63" spans="5:31" ht="19" x14ac:dyDescent="0.25">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 customHeight="1" x14ac:dyDescent="0.2">
      <c r="E64" s="17"/>
      <c r="F64" s="9"/>
      <c r="G64" s="9"/>
      <c r="H64" s="9"/>
      <c r="I64" s="9"/>
      <c r="J64" s="9"/>
      <c r="K64" s="9"/>
      <c r="L64" s="9"/>
      <c r="M64" s="9"/>
      <c r="N64" s="9"/>
      <c r="O64" s="9"/>
      <c r="P64" s="9"/>
      <c r="Q64" s="9"/>
      <c r="R64" s="9"/>
      <c r="S64" s="9"/>
      <c r="T64" s="18"/>
      <c r="Z64" s="9"/>
      <c r="AA64" s="42"/>
      <c r="AB64" s="9"/>
      <c r="AC64" s="9"/>
      <c r="AD64" s="9"/>
      <c r="AE64" s="9"/>
    </row>
    <row r="65" spans="5:31" ht="19" x14ac:dyDescent="0.25">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 customHeight="1" x14ac:dyDescent="0.2">
      <c r="E66" s="17"/>
      <c r="F66" s="9"/>
      <c r="G66" s="9"/>
      <c r="H66" s="9"/>
      <c r="I66" s="9"/>
      <c r="J66" s="9"/>
      <c r="K66" s="9"/>
      <c r="L66" s="9"/>
      <c r="M66" s="9"/>
      <c r="N66" s="9"/>
      <c r="O66" s="9"/>
      <c r="P66" s="9"/>
      <c r="Q66" s="9"/>
      <c r="R66" s="9"/>
      <c r="S66" s="9"/>
      <c r="T66" s="18"/>
      <c r="Z66" s="9"/>
      <c r="AA66" s="9"/>
      <c r="AB66" s="9"/>
      <c r="AC66" s="9"/>
      <c r="AD66" s="9"/>
      <c r="AE66" s="9"/>
    </row>
    <row r="67" spans="5:31" x14ac:dyDescent="0.2">
      <c r="E67" s="17"/>
      <c r="F67" s="9"/>
      <c r="G67" s="9"/>
      <c r="H67" s="9"/>
      <c r="I67" s="9"/>
      <c r="J67" s="124" t="s">
        <v>85</v>
      </c>
      <c r="K67" s="125"/>
      <c r="L67" s="125"/>
      <c r="M67" s="125"/>
      <c r="N67" s="125"/>
      <c r="O67" s="125"/>
      <c r="P67" s="125"/>
      <c r="Q67" s="126"/>
      <c r="R67" s="127">
        <v>0.49</v>
      </c>
      <c r="S67" s="128"/>
      <c r="T67" s="4"/>
      <c r="Z67" s="9"/>
      <c r="AA67" s="9"/>
      <c r="AB67" s="9"/>
      <c r="AC67" s="9"/>
      <c r="AD67" s="9"/>
      <c r="AE67" s="9"/>
    </row>
    <row r="68" spans="5:31" ht="5" customHeight="1" x14ac:dyDescent="0.2">
      <c r="E68" s="17"/>
      <c r="F68" s="9"/>
      <c r="G68" s="9"/>
      <c r="H68" s="9"/>
      <c r="I68" s="9"/>
      <c r="J68" s="9"/>
      <c r="K68" s="9"/>
      <c r="L68" s="9"/>
      <c r="M68" s="9"/>
      <c r="N68" s="9"/>
      <c r="O68" s="9"/>
      <c r="P68" s="9"/>
      <c r="Q68" s="9"/>
      <c r="R68" s="9"/>
      <c r="S68" s="9"/>
      <c r="T68" s="18"/>
      <c r="Z68" s="9"/>
      <c r="AA68" s="9"/>
      <c r="AB68" s="9"/>
      <c r="AC68" s="9"/>
      <c r="AD68" s="9"/>
      <c r="AE68" s="9"/>
    </row>
    <row r="69" spans="5:31" ht="19" x14ac:dyDescent="0.25">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 customHeight="1" x14ac:dyDescent="0.2">
      <c r="E70" s="17"/>
      <c r="F70" s="9"/>
      <c r="G70" s="9"/>
      <c r="H70" s="9"/>
      <c r="I70" s="9"/>
      <c r="J70" s="9"/>
      <c r="K70" s="9"/>
      <c r="L70" s="9"/>
      <c r="M70" s="9"/>
      <c r="N70" s="9"/>
      <c r="O70" s="9"/>
      <c r="P70" s="9"/>
      <c r="Q70" s="9"/>
      <c r="R70" s="9"/>
      <c r="S70" s="9"/>
      <c r="T70" s="18"/>
      <c r="Z70" s="9"/>
      <c r="AA70" s="9"/>
      <c r="AB70" s="9"/>
      <c r="AC70" s="9"/>
      <c r="AD70" s="9"/>
      <c r="AE70" s="9"/>
    </row>
    <row r="71" spans="5:31" x14ac:dyDescent="0.2">
      <c r="E71" s="17"/>
      <c r="F71" s="9"/>
      <c r="G71" s="9"/>
      <c r="H71" s="9"/>
      <c r="I71" s="9"/>
      <c r="J71" s="124" t="s">
        <v>87</v>
      </c>
      <c r="K71" s="125"/>
      <c r="L71" s="125"/>
      <c r="M71" s="125"/>
      <c r="N71" s="125"/>
      <c r="O71" s="125"/>
      <c r="P71" s="125"/>
      <c r="Q71" s="126"/>
      <c r="R71" s="122">
        <v>0</v>
      </c>
      <c r="S71" s="123"/>
      <c r="T71" s="4"/>
      <c r="Z71" s="9"/>
      <c r="AA71" s="9"/>
      <c r="AB71" s="9"/>
      <c r="AC71" s="9"/>
      <c r="AD71" s="9"/>
      <c r="AE71" s="9"/>
    </row>
    <row r="72" spans="5:31" ht="6" customHeight="1" x14ac:dyDescent="0.2">
      <c r="E72" s="17"/>
      <c r="F72" s="9"/>
      <c r="G72" s="9"/>
      <c r="H72" s="9"/>
      <c r="I72" s="9"/>
      <c r="J72" s="26"/>
      <c r="K72" s="26"/>
      <c r="L72" s="26"/>
      <c r="M72" s="26"/>
      <c r="N72" s="26"/>
      <c r="O72" s="26"/>
      <c r="P72" s="26"/>
      <c r="Q72" s="26"/>
      <c r="R72" s="48"/>
      <c r="S72" s="48"/>
      <c r="T72" s="18"/>
      <c r="Z72" s="9"/>
      <c r="AA72" s="9"/>
      <c r="AB72" s="9"/>
      <c r="AC72" s="9"/>
      <c r="AD72" s="9"/>
      <c r="AE72" s="9"/>
    </row>
    <row r="73" spans="5:31" x14ac:dyDescent="0.2">
      <c r="E73" s="17"/>
      <c r="F73" s="9"/>
      <c r="G73" s="9"/>
      <c r="H73" s="9"/>
      <c r="I73" s="9"/>
      <c r="J73" s="124" t="s">
        <v>88</v>
      </c>
      <c r="K73" s="125"/>
      <c r="L73" s="125"/>
      <c r="M73" s="125"/>
      <c r="N73" s="125"/>
      <c r="O73" s="125"/>
      <c r="P73" s="125"/>
      <c r="Q73" s="126"/>
      <c r="R73" s="122">
        <v>0.49</v>
      </c>
      <c r="S73" s="123"/>
      <c r="T73" s="18"/>
      <c r="Z73" s="9"/>
      <c r="AA73" s="9"/>
      <c r="AB73" s="9"/>
      <c r="AC73" s="9"/>
      <c r="AD73" s="9"/>
      <c r="AE73" s="9"/>
    </row>
    <row r="74" spans="5:31" ht="6" customHeight="1" x14ac:dyDescent="0.2">
      <c r="E74" s="17"/>
      <c r="F74" s="9"/>
      <c r="G74" s="9"/>
      <c r="H74" s="9"/>
      <c r="I74" s="9"/>
      <c r="J74" s="26"/>
      <c r="K74" s="26"/>
      <c r="L74" s="26"/>
      <c r="M74" s="26"/>
      <c r="N74" s="26"/>
      <c r="O74" s="26"/>
      <c r="P74" s="26"/>
      <c r="Q74" s="26"/>
      <c r="R74" s="48"/>
      <c r="S74" s="48"/>
      <c r="T74" s="18"/>
      <c r="Z74" s="9"/>
      <c r="AA74" s="9"/>
      <c r="AB74" s="9"/>
      <c r="AC74" s="9"/>
      <c r="AD74" s="9"/>
      <c r="AE74" s="9"/>
    </row>
    <row r="75" spans="5:31" x14ac:dyDescent="0.2">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
      <c r="E76" s="17"/>
      <c r="F76" s="9"/>
      <c r="G76" s="9"/>
      <c r="H76" s="9"/>
      <c r="I76" s="9"/>
      <c r="J76" s="26"/>
      <c r="K76" s="26"/>
      <c r="L76" s="26"/>
      <c r="M76" s="26"/>
      <c r="N76" s="26"/>
      <c r="O76" s="26"/>
      <c r="P76" s="26"/>
      <c r="Q76" s="26"/>
      <c r="R76" s="48"/>
      <c r="S76" s="48"/>
      <c r="T76" s="18"/>
      <c r="Z76" s="9"/>
      <c r="AA76" s="9"/>
      <c r="AB76" s="9"/>
      <c r="AC76" s="9"/>
      <c r="AD76" s="9"/>
      <c r="AE76" s="9"/>
    </row>
    <row r="77" spans="5:31" x14ac:dyDescent="0.2">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
      <c r="E78" s="17"/>
      <c r="F78" s="9"/>
      <c r="G78" s="9"/>
      <c r="H78" s="9"/>
      <c r="I78" s="9"/>
      <c r="J78" s="26"/>
      <c r="K78" s="26"/>
      <c r="L78" s="26"/>
      <c r="M78" s="26"/>
      <c r="N78" s="26"/>
      <c r="O78" s="26"/>
      <c r="P78" s="26"/>
      <c r="Q78" s="26"/>
      <c r="R78" s="48"/>
      <c r="S78" s="48"/>
      <c r="T78" s="18"/>
      <c r="Z78" s="9"/>
      <c r="AA78" s="9"/>
      <c r="AB78" s="9"/>
      <c r="AC78" s="9"/>
      <c r="AD78" s="9"/>
      <c r="AE78" s="9"/>
    </row>
    <row r="79" spans="5:31" x14ac:dyDescent="0.2">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
      <c r="E88" s="17"/>
      <c r="F88" s="9"/>
      <c r="G88" s="9"/>
      <c r="H88" s="9"/>
      <c r="I88" s="9"/>
      <c r="J88" s="26"/>
      <c r="K88" s="26"/>
      <c r="L88" s="26"/>
      <c r="M88" s="26"/>
      <c r="N88" s="26"/>
      <c r="O88" s="26"/>
      <c r="P88" s="26"/>
      <c r="Q88" s="26"/>
      <c r="R88" s="48"/>
      <c r="S88" s="48"/>
      <c r="T88" s="18"/>
      <c r="Y88" s="9"/>
      <c r="Z88" s="9"/>
      <c r="AA88" s="9"/>
      <c r="AB88" s="9"/>
    </row>
    <row r="89" spans="5:31" x14ac:dyDescent="0.2">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
      <c r="E90" s="17"/>
      <c r="F90" s="9"/>
      <c r="G90" s="9"/>
      <c r="H90" s="9"/>
      <c r="I90" s="9"/>
      <c r="J90" s="26"/>
      <c r="K90" s="26"/>
      <c r="L90" s="26"/>
      <c r="M90" s="26"/>
      <c r="N90" s="26"/>
      <c r="O90" s="26"/>
      <c r="P90" s="26"/>
      <c r="Q90" s="26"/>
      <c r="R90" s="48"/>
      <c r="S90" s="48"/>
      <c r="T90" s="18"/>
      <c r="Y90" s="9"/>
      <c r="Z90" s="9"/>
      <c r="AA90" s="9"/>
      <c r="AB90" s="9"/>
    </row>
    <row r="91" spans="5:31" x14ac:dyDescent="0.2">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
      <c r="E92" s="17"/>
      <c r="F92" s="9"/>
      <c r="G92" s="9"/>
      <c r="H92" s="9"/>
      <c r="I92" s="9"/>
      <c r="J92" s="26"/>
      <c r="K92" s="26"/>
      <c r="L92" s="26"/>
      <c r="M92" s="26"/>
      <c r="N92" s="26"/>
      <c r="O92" s="26"/>
      <c r="P92" s="26"/>
      <c r="Q92" s="26"/>
      <c r="R92" s="48"/>
      <c r="S92" s="48"/>
      <c r="T92" s="18"/>
    </row>
    <row r="93" spans="5:31" x14ac:dyDescent="0.2">
      <c r="E93" s="17"/>
      <c r="F93" s="9"/>
      <c r="G93" s="9"/>
      <c r="H93" s="9"/>
      <c r="I93" s="9"/>
      <c r="J93" s="124" t="s">
        <v>97</v>
      </c>
      <c r="K93" s="125"/>
      <c r="L93" s="125"/>
      <c r="M93" s="125"/>
      <c r="N93" s="125"/>
      <c r="O93" s="125"/>
      <c r="P93" s="125"/>
      <c r="Q93" s="126"/>
      <c r="R93" s="122">
        <v>0</v>
      </c>
      <c r="S93" s="123"/>
      <c r="T93" s="18"/>
    </row>
    <row r="94" spans="5:31" ht="5" customHeight="1" x14ac:dyDescent="0.2">
      <c r="E94" s="17"/>
      <c r="F94" s="9"/>
      <c r="G94" s="9"/>
      <c r="H94" s="9"/>
      <c r="I94" s="9"/>
      <c r="J94" s="26"/>
      <c r="K94" s="26"/>
      <c r="L94" s="26"/>
      <c r="M94" s="26"/>
      <c r="N94" s="26"/>
      <c r="O94" s="26"/>
      <c r="P94" s="26"/>
      <c r="Q94" s="26"/>
      <c r="R94" s="32"/>
      <c r="S94" s="32"/>
      <c r="T94" s="18"/>
    </row>
    <row r="95" spans="5:31" x14ac:dyDescent="0.2">
      <c r="E95" s="17"/>
      <c r="F95" s="9"/>
      <c r="G95" s="9"/>
      <c r="H95" s="9"/>
      <c r="I95" s="9"/>
      <c r="J95" s="98" t="s">
        <v>108</v>
      </c>
      <c r="K95" s="99"/>
      <c r="L95" s="99"/>
      <c r="M95" s="99"/>
      <c r="N95" s="99"/>
      <c r="O95" s="99"/>
      <c r="P95" s="99"/>
      <c r="Q95" s="100"/>
      <c r="R95" s="96">
        <f>R71+R73+R75+R77+R79+R81+R83+R85+R87+R89+R91+R93</f>
        <v>0.49</v>
      </c>
      <c r="S95" s="97"/>
      <c r="T95" s="4"/>
    </row>
    <row r="96" spans="5:31" ht="5" customHeight="1" x14ac:dyDescent="0.2">
      <c r="E96" s="17"/>
      <c r="F96" s="9"/>
      <c r="G96" s="9"/>
      <c r="H96" s="9"/>
      <c r="I96" s="9"/>
      <c r="J96" s="9"/>
      <c r="K96" s="9"/>
      <c r="L96" s="9"/>
      <c r="M96" s="9"/>
      <c r="N96" s="9"/>
      <c r="O96" s="9"/>
      <c r="P96" s="9"/>
      <c r="Q96" s="9"/>
      <c r="R96" s="9"/>
      <c r="S96" s="9"/>
      <c r="T96" s="18"/>
    </row>
    <row r="97" spans="5:27" ht="19" x14ac:dyDescent="0.25">
      <c r="E97" s="17"/>
      <c r="F97" s="9"/>
      <c r="G97" s="9"/>
      <c r="H97" s="24" t="s">
        <v>35</v>
      </c>
      <c r="I97" s="9"/>
      <c r="J97" s="105" t="s">
        <v>99</v>
      </c>
      <c r="K97" s="105"/>
      <c r="L97" s="105"/>
      <c r="M97" s="105"/>
      <c r="N97" s="105"/>
      <c r="O97" s="105"/>
      <c r="P97" s="105"/>
      <c r="Q97" s="105"/>
      <c r="R97" s="105"/>
      <c r="S97" s="9"/>
      <c r="T97" s="18"/>
    </row>
    <row r="98" spans="5:27" ht="5" customHeight="1" x14ac:dyDescent="0.2">
      <c r="E98" s="17"/>
      <c r="F98" s="9"/>
      <c r="G98" s="9"/>
      <c r="H98" s="9"/>
      <c r="I98" s="9"/>
      <c r="J98" s="9"/>
      <c r="K98" s="9"/>
      <c r="L98" s="9"/>
      <c r="M98" s="9"/>
      <c r="N98" s="9"/>
      <c r="O98" s="9"/>
      <c r="P98" s="9"/>
      <c r="Q98" s="9"/>
      <c r="R98" s="9"/>
      <c r="S98" s="9"/>
      <c r="T98" s="18"/>
    </row>
    <row r="99" spans="5:27" x14ac:dyDescent="0.2">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2.4500000000000002</v>
      </c>
      <c r="S99" s="97"/>
      <c r="T99" s="4"/>
    </row>
    <row r="100" spans="5:27" ht="5" customHeight="1" thickBot="1" x14ac:dyDescent="0.25">
      <c r="E100" s="20"/>
      <c r="F100" s="28"/>
      <c r="G100" s="28"/>
      <c r="H100" s="28"/>
      <c r="I100" s="28"/>
      <c r="J100" s="28"/>
      <c r="K100" s="28"/>
      <c r="L100" s="28"/>
      <c r="M100" s="28"/>
      <c r="N100" s="28"/>
      <c r="O100" s="28"/>
      <c r="P100" s="28"/>
      <c r="Q100" s="28"/>
      <c r="R100" s="28"/>
      <c r="S100" s="28"/>
      <c r="T100" s="19"/>
    </row>
    <row r="101" spans="5:27" ht="5" customHeight="1" x14ac:dyDescent="0.2">
      <c r="E101" s="9"/>
      <c r="F101" s="9"/>
      <c r="G101" s="9"/>
      <c r="H101" s="9"/>
      <c r="I101" s="9"/>
      <c r="J101" s="9"/>
      <c r="K101" s="9"/>
      <c r="L101" s="9"/>
      <c r="M101" s="9"/>
      <c r="N101" s="9"/>
      <c r="O101" s="9"/>
      <c r="P101" s="9"/>
      <c r="Q101" s="9"/>
      <c r="R101" s="9"/>
      <c r="S101" s="9"/>
      <c r="T101" s="9"/>
    </row>
    <row r="102" spans="5:27" ht="10" customHeight="1" x14ac:dyDescent="0.2">
      <c r="E102" s="9"/>
      <c r="F102" s="9"/>
      <c r="G102" s="9"/>
      <c r="H102" s="9"/>
      <c r="I102" s="9"/>
      <c r="J102" s="9"/>
      <c r="K102" s="9"/>
      <c r="L102" s="9"/>
      <c r="M102" s="9"/>
      <c r="N102" s="9"/>
      <c r="O102" s="9"/>
      <c r="P102" s="9"/>
      <c r="Q102" s="9"/>
      <c r="R102" s="9"/>
      <c r="S102" s="9"/>
      <c r="T102" s="9"/>
    </row>
    <row r="103" spans="5:27" ht="5" customHeight="1" thickBot="1" x14ac:dyDescent="0.25"/>
    <row r="104" spans="5:27" ht="5" customHeight="1" x14ac:dyDescent="0.2">
      <c r="E104" s="14"/>
      <c r="F104" s="15"/>
      <c r="G104" s="15"/>
      <c r="H104" s="15"/>
      <c r="I104" s="15"/>
      <c r="J104" s="15"/>
      <c r="K104" s="15"/>
      <c r="L104" s="15"/>
      <c r="M104" s="15"/>
      <c r="N104" s="15"/>
      <c r="O104" s="15"/>
      <c r="P104" s="15"/>
      <c r="Q104" s="15"/>
      <c r="R104" s="15"/>
      <c r="S104" s="15"/>
      <c r="T104" s="16"/>
    </row>
    <row r="105" spans="5:27" ht="19" x14ac:dyDescent="0.25">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 customHeight="1" x14ac:dyDescent="0.2">
      <c r="E106" s="17"/>
      <c r="F106" s="9"/>
      <c r="G106" s="9"/>
      <c r="H106" s="9"/>
      <c r="I106" s="9"/>
      <c r="J106" s="9"/>
      <c r="K106" s="9"/>
      <c r="L106" s="9"/>
      <c r="M106" s="9"/>
      <c r="N106" s="9"/>
      <c r="O106" s="9"/>
      <c r="P106" s="9"/>
      <c r="Q106" s="9"/>
      <c r="R106" s="9"/>
      <c r="S106" s="9"/>
      <c r="T106" s="18"/>
      <c r="AA106" s="8"/>
    </row>
    <row r="107" spans="5:27" ht="19" x14ac:dyDescent="0.25">
      <c r="E107" s="17"/>
      <c r="F107" s="9"/>
      <c r="G107" s="9"/>
      <c r="H107" s="24" t="s">
        <v>30</v>
      </c>
      <c r="I107" s="9"/>
      <c r="J107" s="105" t="s">
        <v>101</v>
      </c>
      <c r="K107" s="105"/>
      <c r="L107" s="105"/>
      <c r="M107" s="105"/>
      <c r="N107" s="105"/>
      <c r="O107" s="105"/>
      <c r="P107" s="105"/>
      <c r="Q107" s="105"/>
      <c r="R107" s="105"/>
      <c r="S107" s="9"/>
      <c r="T107" s="18"/>
      <c r="Y107" s="8"/>
    </row>
    <row r="108" spans="5:27" ht="5" customHeight="1" x14ac:dyDescent="0.2">
      <c r="E108" s="17"/>
      <c r="F108" s="9"/>
      <c r="G108" s="9"/>
      <c r="H108" s="9"/>
      <c r="I108" s="9"/>
      <c r="J108" s="9"/>
      <c r="K108" s="9"/>
      <c r="L108" s="9"/>
      <c r="M108" s="9"/>
      <c r="N108" s="9"/>
      <c r="O108" s="9"/>
      <c r="P108" s="9"/>
      <c r="Q108" s="9"/>
      <c r="R108" s="9"/>
      <c r="S108" s="9"/>
      <c r="T108" s="18"/>
    </row>
    <row r="109" spans="5:27" x14ac:dyDescent="0.2">
      <c r="E109" s="17"/>
      <c r="F109" s="9"/>
      <c r="G109" s="9"/>
      <c r="H109" s="9"/>
      <c r="I109" s="9"/>
      <c r="J109" s="124" t="s">
        <v>102</v>
      </c>
      <c r="K109" s="125"/>
      <c r="L109" s="125"/>
      <c r="M109" s="125"/>
      <c r="N109" s="125"/>
      <c r="O109" s="125"/>
      <c r="P109" s="125"/>
      <c r="Q109" s="126"/>
      <c r="R109" s="127">
        <v>0.49</v>
      </c>
      <c r="S109" s="128"/>
      <c r="T109" s="4"/>
    </row>
    <row r="110" spans="5:27" ht="5" customHeight="1" x14ac:dyDescent="0.2">
      <c r="E110" s="17"/>
      <c r="F110" s="9"/>
      <c r="G110" s="9"/>
      <c r="H110" s="9"/>
      <c r="I110" s="9"/>
      <c r="J110" s="9"/>
      <c r="K110" s="9"/>
      <c r="L110" s="9"/>
      <c r="M110" s="9"/>
      <c r="N110" s="9"/>
      <c r="O110" s="9"/>
      <c r="P110" s="9"/>
      <c r="Q110" s="9"/>
      <c r="R110" s="9"/>
      <c r="S110" s="9"/>
      <c r="T110" s="18"/>
    </row>
    <row r="111" spans="5:27" ht="15" customHeight="1" x14ac:dyDescent="0.2">
      <c r="E111" s="17"/>
      <c r="F111" s="9"/>
      <c r="G111" s="9"/>
      <c r="H111" s="9"/>
      <c r="I111" s="9"/>
      <c r="J111" s="124" t="s">
        <v>107</v>
      </c>
      <c r="K111" s="125"/>
      <c r="L111" s="125"/>
      <c r="M111" s="125"/>
      <c r="N111" s="125"/>
      <c r="O111" s="125"/>
      <c r="P111" s="125"/>
      <c r="Q111" s="126"/>
      <c r="R111" s="127">
        <v>0</v>
      </c>
      <c r="S111" s="128"/>
      <c r="T111" s="18"/>
    </row>
    <row r="112" spans="5:27" ht="6" customHeight="1" x14ac:dyDescent="0.2">
      <c r="E112" s="17"/>
      <c r="F112" s="9"/>
      <c r="G112" s="9"/>
      <c r="H112" s="9"/>
      <c r="I112" s="9"/>
      <c r="J112" s="9"/>
      <c r="K112" s="9"/>
      <c r="L112" s="9"/>
      <c r="M112" s="9"/>
      <c r="N112" s="9"/>
      <c r="O112" s="9"/>
      <c r="P112" s="9"/>
      <c r="Q112" s="9"/>
      <c r="R112" s="9"/>
      <c r="S112" s="9"/>
      <c r="T112" s="18"/>
    </row>
    <row r="113" spans="5:20" ht="15" customHeight="1" x14ac:dyDescent="0.2">
      <c r="E113" s="17"/>
      <c r="F113" s="9"/>
      <c r="G113" s="9"/>
      <c r="H113" s="9"/>
      <c r="I113" s="9"/>
      <c r="J113" s="124" t="s">
        <v>103</v>
      </c>
      <c r="K113" s="125"/>
      <c r="L113" s="125"/>
      <c r="M113" s="125"/>
      <c r="N113" s="125"/>
      <c r="O113" s="125"/>
      <c r="P113" s="125"/>
      <c r="Q113" s="126"/>
      <c r="R113" s="127">
        <v>0</v>
      </c>
      <c r="S113" s="128"/>
      <c r="T113" s="18"/>
    </row>
    <row r="114" spans="5:20" ht="6" customHeight="1" x14ac:dyDescent="0.2">
      <c r="E114" s="17"/>
      <c r="F114" s="9"/>
      <c r="G114" s="9"/>
      <c r="H114" s="9"/>
      <c r="I114" s="9"/>
      <c r="J114" s="9"/>
      <c r="K114" s="9"/>
      <c r="L114" s="9"/>
      <c r="M114" s="9"/>
      <c r="N114" s="9"/>
      <c r="O114" s="9"/>
      <c r="P114" s="9"/>
      <c r="Q114" s="9"/>
      <c r="R114" s="9"/>
      <c r="S114" s="9"/>
      <c r="T114" s="18"/>
    </row>
    <row r="115" spans="5:20" ht="15" customHeight="1" x14ac:dyDescent="0.2">
      <c r="E115" s="17"/>
      <c r="F115" s="9"/>
      <c r="G115" s="9"/>
      <c r="H115" s="9"/>
      <c r="I115" s="9"/>
      <c r="J115" s="124" t="s">
        <v>104</v>
      </c>
      <c r="K115" s="125"/>
      <c r="L115" s="125"/>
      <c r="M115" s="125"/>
      <c r="N115" s="125"/>
      <c r="O115" s="125"/>
      <c r="P115" s="125"/>
      <c r="Q115" s="126"/>
      <c r="R115" s="127">
        <v>0</v>
      </c>
      <c r="S115" s="128"/>
      <c r="T115" s="18"/>
    </row>
    <row r="116" spans="5:20" ht="6" customHeight="1" x14ac:dyDescent="0.2">
      <c r="E116" s="17"/>
      <c r="F116" s="9"/>
      <c r="G116" s="9"/>
      <c r="H116" s="9"/>
      <c r="I116" s="9"/>
      <c r="J116" s="9"/>
      <c r="K116" s="9"/>
      <c r="L116" s="9"/>
      <c r="M116" s="9"/>
      <c r="N116" s="9"/>
      <c r="O116" s="9"/>
      <c r="P116" s="9"/>
      <c r="Q116" s="9"/>
      <c r="R116" s="9"/>
      <c r="S116" s="9"/>
      <c r="T116" s="18"/>
    </row>
    <row r="117" spans="5:20" ht="15" customHeight="1" x14ac:dyDescent="0.2">
      <c r="E117" s="17"/>
      <c r="F117" s="9"/>
      <c r="G117" s="9"/>
      <c r="H117" s="9"/>
      <c r="I117" s="9"/>
      <c r="J117" s="124" t="s">
        <v>105</v>
      </c>
      <c r="K117" s="125"/>
      <c r="L117" s="125"/>
      <c r="M117" s="125"/>
      <c r="N117" s="125"/>
      <c r="O117" s="125"/>
      <c r="P117" s="125"/>
      <c r="Q117" s="126"/>
      <c r="R117" s="127">
        <v>0</v>
      </c>
      <c r="S117" s="128"/>
      <c r="T117" s="18"/>
    </row>
    <row r="118" spans="5:20" ht="6" customHeight="1" x14ac:dyDescent="0.2">
      <c r="E118" s="17"/>
      <c r="F118" s="9"/>
      <c r="G118" s="9"/>
      <c r="H118" s="9"/>
      <c r="I118" s="9"/>
      <c r="J118" s="9"/>
      <c r="K118" s="9"/>
      <c r="L118" s="9"/>
      <c r="M118" s="9"/>
      <c r="N118" s="9"/>
      <c r="O118" s="9"/>
      <c r="P118" s="9"/>
      <c r="Q118" s="9"/>
      <c r="R118" s="9"/>
      <c r="S118" s="9"/>
      <c r="T118" s="18"/>
    </row>
    <row r="119" spans="5:20" ht="15" customHeight="1" x14ac:dyDescent="0.2">
      <c r="E119" s="17"/>
      <c r="F119" s="9"/>
      <c r="G119" s="9"/>
      <c r="H119" s="9"/>
      <c r="I119" s="9"/>
      <c r="J119" s="124" t="s">
        <v>106</v>
      </c>
      <c r="K119" s="125"/>
      <c r="L119" s="125"/>
      <c r="M119" s="125"/>
      <c r="N119" s="125"/>
      <c r="O119" s="125"/>
      <c r="P119" s="125"/>
      <c r="Q119" s="126"/>
      <c r="R119" s="127">
        <v>0</v>
      </c>
      <c r="S119" s="128"/>
      <c r="T119" s="18"/>
    </row>
    <row r="120" spans="5:20" ht="5" customHeight="1" x14ac:dyDescent="0.2">
      <c r="E120" s="17"/>
      <c r="F120" s="9"/>
      <c r="G120" s="9"/>
      <c r="H120" s="9"/>
      <c r="I120" s="9"/>
      <c r="J120" s="9"/>
      <c r="K120" s="9"/>
      <c r="L120" s="9"/>
      <c r="M120" s="9"/>
      <c r="N120" s="9"/>
      <c r="O120" s="9"/>
      <c r="P120" s="9"/>
      <c r="Q120" s="9"/>
      <c r="R120" s="9"/>
      <c r="S120" s="9"/>
      <c r="T120" s="18"/>
    </row>
    <row r="121" spans="5:20" x14ac:dyDescent="0.2">
      <c r="E121" s="17"/>
      <c r="F121" s="9"/>
      <c r="G121" s="9"/>
      <c r="H121" s="9"/>
      <c r="I121" s="9"/>
      <c r="J121" s="98" t="s">
        <v>109</v>
      </c>
      <c r="K121" s="99"/>
      <c r="L121" s="99"/>
      <c r="M121" s="99"/>
      <c r="N121" s="99"/>
      <c r="O121" s="99"/>
      <c r="P121" s="99"/>
      <c r="Q121" s="100"/>
      <c r="R121" s="103">
        <f>R109+R111+R113+R115+R117+R119</f>
        <v>0.49</v>
      </c>
      <c r="S121" s="121"/>
      <c r="T121" s="4"/>
    </row>
    <row r="122" spans="5:20" ht="5" customHeight="1" x14ac:dyDescent="0.2">
      <c r="E122" s="17"/>
      <c r="F122" s="9"/>
      <c r="G122" s="9"/>
      <c r="H122" s="9"/>
      <c r="I122" s="9"/>
      <c r="J122" s="9"/>
      <c r="K122" s="9"/>
      <c r="L122" s="9"/>
      <c r="M122" s="9"/>
      <c r="N122" s="9"/>
      <c r="O122" s="9"/>
      <c r="P122" s="9"/>
      <c r="Q122" s="9"/>
      <c r="R122" s="9"/>
      <c r="S122" s="9"/>
      <c r="T122" s="18"/>
    </row>
    <row r="123" spans="5:20" ht="19" x14ac:dyDescent="0.25">
      <c r="E123" s="17"/>
      <c r="F123" s="9"/>
      <c r="G123" s="9"/>
      <c r="H123" s="24" t="s">
        <v>33</v>
      </c>
      <c r="I123" s="9"/>
      <c r="J123" s="105" t="s">
        <v>110</v>
      </c>
      <c r="K123" s="105"/>
      <c r="L123" s="105"/>
      <c r="M123" s="105"/>
      <c r="N123" s="105"/>
      <c r="O123" s="105"/>
      <c r="P123" s="105"/>
      <c r="Q123" s="105"/>
      <c r="R123" s="105"/>
      <c r="S123" s="9"/>
      <c r="T123" s="18"/>
    </row>
    <row r="124" spans="5:20" ht="5" customHeight="1" x14ac:dyDescent="0.2">
      <c r="E124" s="17"/>
      <c r="F124" s="9"/>
      <c r="G124" s="9"/>
      <c r="H124" s="9"/>
      <c r="I124" s="9"/>
      <c r="J124" s="9"/>
      <c r="K124" s="9"/>
      <c r="L124" s="9"/>
      <c r="M124" s="9"/>
      <c r="N124" s="9"/>
      <c r="O124" s="9"/>
      <c r="P124" s="9"/>
      <c r="Q124" s="9"/>
      <c r="R124" s="9"/>
      <c r="S124" s="9"/>
      <c r="T124" s="18"/>
    </row>
    <row r="125" spans="5:20" x14ac:dyDescent="0.2">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7.0070000000000006</v>
      </c>
      <c r="S125" s="121"/>
      <c r="T125" s="4"/>
    </row>
    <row r="126" spans="5:20" ht="5" customHeight="1" thickBot="1" x14ac:dyDescent="0.25">
      <c r="E126" s="20"/>
      <c r="F126" s="28"/>
      <c r="G126" s="28"/>
      <c r="H126" s="28"/>
      <c r="I126" s="28"/>
      <c r="J126" s="28"/>
      <c r="K126" s="28"/>
      <c r="L126" s="28"/>
      <c r="M126" s="28"/>
      <c r="N126" s="28"/>
      <c r="O126" s="28"/>
      <c r="P126" s="28"/>
      <c r="Q126" s="28"/>
      <c r="R126" s="28"/>
      <c r="S126" s="28"/>
      <c r="T126" s="19"/>
    </row>
    <row r="127" spans="5:20" ht="5" customHeight="1" x14ac:dyDescent="0.2">
      <c r="E127" s="9"/>
      <c r="F127" s="9"/>
      <c r="G127" s="9"/>
      <c r="H127" s="9"/>
      <c r="I127" s="9"/>
      <c r="J127" s="9"/>
      <c r="K127" s="9"/>
      <c r="L127" s="9"/>
      <c r="M127" s="9"/>
      <c r="N127" s="9"/>
      <c r="O127" s="9"/>
      <c r="P127" s="9"/>
      <c r="Q127" s="9"/>
      <c r="R127" s="9"/>
      <c r="S127" s="9"/>
      <c r="T127" s="9"/>
    </row>
    <row r="128" spans="5:20" ht="10" customHeight="1" x14ac:dyDescent="0.2"/>
    <row r="129" spans="5:27" ht="5" customHeight="1" thickBot="1" x14ac:dyDescent="0.25"/>
    <row r="130" spans="5:27" ht="5" customHeight="1" x14ac:dyDescent="0.2">
      <c r="E130" s="14"/>
      <c r="F130" s="15"/>
      <c r="G130" s="15"/>
      <c r="H130" s="15"/>
      <c r="I130" s="15"/>
      <c r="J130" s="15"/>
      <c r="K130" s="15"/>
      <c r="L130" s="15"/>
      <c r="M130" s="15"/>
      <c r="N130" s="15"/>
      <c r="O130" s="15"/>
      <c r="P130" s="15"/>
      <c r="Q130" s="15"/>
      <c r="R130" s="15"/>
      <c r="S130" s="15"/>
      <c r="T130" s="16"/>
    </row>
    <row r="131" spans="5:27" ht="19" x14ac:dyDescent="0.25">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 customHeight="1" x14ac:dyDescent="0.2">
      <c r="E132" s="17"/>
      <c r="F132" s="9"/>
      <c r="G132" s="9"/>
      <c r="H132" s="9"/>
      <c r="I132" s="9"/>
      <c r="J132" s="9"/>
      <c r="K132" s="9"/>
      <c r="L132" s="9"/>
      <c r="M132" s="9"/>
      <c r="N132" s="9"/>
      <c r="O132" s="9"/>
      <c r="P132" s="9"/>
      <c r="Q132" s="9"/>
      <c r="R132" s="9"/>
      <c r="S132" s="9"/>
      <c r="T132" s="18"/>
      <c r="AA132" s="8"/>
    </row>
    <row r="133" spans="5:27" ht="19" x14ac:dyDescent="0.25">
      <c r="E133" s="17"/>
      <c r="F133" s="9"/>
      <c r="G133" s="9"/>
      <c r="H133" s="24" t="s">
        <v>30</v>
      </c>
      <c r="I133" s="9"/>
      <c r="J133" s="105" t="s">
        <v>48</v>
      </c>
      <c r="K133" s="105"/>
      <c r="L133" s="105"/>
      <c r="M133" s="105"/>
      <c r="N133" s="105"/>
      <c r="O133" s="105"/>
      <c r="P133" s="105"/>
      <c r="Q133" s="105"/>
      <c r="R133" s="105"/>
      <c r="S133" s="9"/>
      <c r="T133" s="18"/>
      <c r="Y133" s="8"/>
      <c r="Z133" s="8"/>
    </row>
    <row r="134" spans="5:27" ht="5" customHeight="1" x14ac:dyDescent="0.2">
      <c r="E134" s="17"/>
      <c r="F134" s="9"/>
      <c r="G134" s="9"/>
      <c r="H134" s="9"/>
      <c r="I134" s="9"/>
      <c r="J134" s="9"/>
      <c r="K134" s="9"/>
      <c r="L134" s="9"/>
      <c r="M134" s="9"/>
      <c r="N134" s="9"/>
      <c r="O134" s="9"/>
      <c r="P134" s="9"/>
      <c r="Q134" s="9"/>
      <c r="R134" s="9"/>
      <c r="S134" s="9"/>
      <c r="T134" s="18"/>
    </row>
    <row r="135" spans="5:27" x14ac:dyDescent="0.2">
      <c r="E135" s="17"/>
      <c r="F135" s="9"/>
      <c r="G135" s="9"/>
      <c r="H135" s="9"/>
      <c r="I135" s="9"/>
      <c r="J135" s="98" t="s">
        <v>49</v>
      </c>
      <c r="K135" s="99"/>
      <c r="L135" s="99"/>
      <c r="M135" s="99"/>
      <c r="N135" s="99"/>
      <c r="O135" s="99"/>
      <c r="P135" s="99"/>
      <c r="Q135" s="100"/>
      <c r="R135" s="103">
        <f>R57</f>
        <v>6.0706799999999994</v>
      </c>
      <c r="S135" s="121"/>
      <c r="T135" s="4"/>
    </row>
    <row r="136" spans="5:27" ht="5" customHeight="1" x14ac:dyDescent="0.2">
      <c r="E136" s="17"/>
      <c r="F136" s="9"/>
      <c r="G136" s="9"/>
      <c r="H136" s="9"/>
      <c r="I136" s="9"/>
      <c r="J136" s="9"/>
      <c r="K136" s="9"/>
      <c r="L136" s="9"/>
      <c r="M136" s="9"/>
      <c r="N136" s="9"/>
      <c r="O136" s="9"/>
      <c r="P136" s="9"/>
      <c r="Q136" s="9"/>
      <c r="R136" s="9"/>
      <c r="S136" s="9"/>
      <c r="T136" s="18"/>
    </row>
    <row r="137" spans="5:27" ht="19" x14ac:dyDescent="0.25">
      <c r="E137" s="17"/>
      <c r="F137" s="9"/>
      <c r="G137" s="9"/>
      <c r="H137" s="24" t="s">
        <v>33</v>
      </c>
      <c r="I137" s="9"/>
      <c r="J137" s="105" t="s">
        <v>50</v>
      </c>
      <c r="K137" s="105"/>
      <c r="L137" s="105"/>
      <c r="M137" s="105"/>
      <c r="N137" s="105"/>
      <c r="O137" s="105"/>
      <c r="P137" s="105"/>
      <c r="Q137" s="105"/>
      <c r="R137" s="105"/>
      <c r="S137" s="9"/>
      <c r="T137" s="18"/>
    </row>
    <row r="138" spans="5:27" ht="5" customHeight="1" x14ac:dyDescent="0.2">
      <c r="E138" s="17"/>
      <c r="F138" s="9"/>
      <c r="G138" s="9"/>
      <c r="H138" s="9"/>
      <c r="I138" s="9"/>
      <c r="J138" s="9"/>
      <c r="K138" s="9"/>
      <c r="L138" s="9"/>
      <c r="M138" s="9"/>
      <c r="N138" s="9"/>
      <c r="O138" s="9"/>
      <c r="P138" s="9"/>
      <c r="Q138" s="9"/>
      <c r="R138" s="9"/>
      <c r="S138" s="9"/>
      <c r="T138" s="18"/>
    </row>
    <row r="139" spans="5:27" x14ac:dyDescent="0.2">
      <c r="E139" s="17"/>
      <c r="F139" s="9"/>
      <c r="G139" s="9"/>
      <c r="H139" s="9"/>
      <c r="I139" s="9"/>
      <c r="J139" s="98" t="s">
        <v>51</v>
      </c>
      <c r="K139" s="99"/>
      <c r="L139" s="99"/>
      <c r="M139" s="99"/>
      <c r="N139" s="99"/>
      <c r="O139" s="99"/>
      <c r="P139" s="99"/>
      <c r="Q139" s="100"/>
      <c r="R139" s="103">
        <f>R125-R99</f>
        <v>4.5570000000000004</v>
      </c>
      <c r="S139" s="104"/>
      <c r="T139" s="4"/>
    </row>
    <row r="140" spans="5:27" ht="5" customHeight="1" x14ac:dyDescent="0.2">
      <c r="E140" s="17"/>
      <c r="F140" s="9"/>
      <c r="G140" s="9"/>
      <c r="H140" s="9"/>
      <c r="I140" s="9"/>
      <c r="J140" s="9"/>
      <c r="K140" s="9"/>
      <c r="L140" s="9"/>
      <c r="M140" s="9"/>
      <c r="N140" s="9"/>
      <c r="O140" s="9"/>
      <c r="P140" s="9"/>
      <c r="Q140" s="9"/>
      <c r="R140" s="9"/>
      <c r="S140" s="9"/>
      <c r="T140" s="18"/>
    </row>
    <row r="141" spans="5:27" ht="19" x14ac:dyDescent="0.25">
      <c r="E141" s="17"/>
      <c r="F141" s="9"/>
      <c r="G141" s="9"/>
      <c r="H141" s="24" t="s">
        <v>35</v>
      </c>
      <c r="I141" s="9"/>
      <c r="J141" s="105" t="s">
        <v>53</v>
      </c>
      <c r="K141" s="105"/>
      <c r="L141" s="105"/>
      <c r="M141" s="105"/>
      <c r="N141" s="105"/>
      <c r="O141" s="105"/>
      <c r="P141" s="105"/>
      <c r="Q141" s="105"/>
      <c r="R141" s="105"/>
      <c r="S141" s="9"/>
      <c r="T141" s="18"/>
    </row>
    <row r="142" spans="5:27" ht="5" customHeight="1" x14ac:dyDescent="0.2">
      <c r="E142" s="17"/>
      <c r="F142" s="9"/>
      <c r="G142" s="9"/>
      <c r="H142" s="9"/>
      <c r="I142" s="9"/>
      <c r="J142" s="9"/>
      <c r="K142" s="9"/>
      <c r="L142" s="9"/>
      <c r="M142" s="9"/>
      <c r="N142" s="9"/>
      <c r="O142" s="9"/>
      <c r="P142" s="9"/>
      <c r="Q142" s="9"/>
      <c r="R142" s="9"/>
      <c r="S142" s="9"/>
      <c r="T142" s="18"/>
    </row>
    <row r="143" spans="5:27" x14ac:dyDescent="0.2">
      <c r="E143" s="17"/>
      <c r="F143" s="9"/>
      <c r="G143" s="9"/>
      <c r="H143" s="9"/>
      <c r="I143" s="9"/>
      <c r="J143" s="98" t="s">
        <v>52</v>
      </c>
      <c r="K143" s="99"/>
      <c r="L143" s="99"/>
      <c r="M143" s="99"/>
      <c r="N143" s="99"/>
      <c r="O143" s="99"/>
      <c r="P143" s="99"/>
      <c r="Q143" s="100"/>
      <c r="R143" s="103">
        <f>R57+R139</f>
        <v>10.62768</v>
      </c>
      <c r="S143" s="121"/>
      <c r="T143" s="4"/>
    </row>
    <row r="144" spans="5:27" ht="5" customHeight="1" x14ac:dyDescent="0.2">
      <c r="E144" s="17"/>
      <c r="F144" s="9"/>
      <c r="G144" s="9"/>
      <c r="H144" s="9"/>
      <c r="I144" s="9"/>
      <c r="J144" s="9"/>
      <c r="K144" s="9"/>
      <c r="L144" s="9"/>
      <c r="M144" s="9"/>
      <c r="N144" s="9"/>
      <c r="O144" s="9"/>
      <c r="P144" s="9"/>
      <c r="Q144" s="9"/>
      <c r="R144" s="9"/>
      <c r="S144" s="9"/>
      <c r="T144" s="18"/>
    </row>
    <row r="145" spans="5:20" ht="19" x14ac:dyDescent="0.25">
      <c r="E145" s="17"/>
      <c r="F145" s="9"/>
      <c r="G145" s="9"/>
      <c r="H145" s="24" t="s">
        <v>41</v>
      </c>
      <c r="I145" s="9"/>
      <c r="J145" s="105" t="s">
        <v>54</v>
      </c>
      <c r="K145" s="105"/>
      <c r="L145" s="105"/>
      <c r="M145" s="105"/>
      <c r="N145" s="105"/>
      <c r="O145" s="105"/>
      <c r="P145" s="105"/>
      <c r="Q145" s="105"/>
      <c r="R145" s="105"/>
      <c r="S145" s="9"/>
      <c r="T145" s="18"/>
    </row>
    <row r="146" spans="5:20" ht="5" customHeight="1" x14ac:dyDescent="0.2">
      <c r="E146" s="17"/>
      <c r="F146" s="9"/>
      <c r="G146" s="9"/>
      <c r="H146" s="9"/>
      <c r="I146" s="9"/>
      <c r="J146" s="9"/>
      <c r="K146" s="9"/>
      <c r="L146" s="9"/>
      <c r="M146" s="9"/>
      <c r="N146" s="9"/>
      <c r="O146" s="9"/>
      <c r="P146" s="9"/>
      <c r="Q146" s="9"/>
      <c r="R146" s="9"/>
      <c r="S146" s="9"/>
      <c r="T146" s="18"/>
    </row>
    <row r="147" spans="5:20" x14ac:dyDescent="0.2">
      <c r="E147" s="17"/>
      <c r="F147" s="9"/>
      <c r="G147" s="9"/>
      <c r="H147" s="9"/>
      <c r="I147" s="9"/>
      <c r="J147" s="98" t="s">
        <v>55</v>
      </c>
      <c r="K147" s="99"/>
      <c r="L147" s="99"/>
      <c r="M147" s="99"/>
      <c r="N147" s="99"/>
      <c r="O147" s="99"/>
      <c r="P147" s="99"/>
      <c r="Q147" s="100"/>
      <c r="R147" s="103">
        <f>IF(R143 &lt;=0, 0, R143*0.2)</f>
        <v>2.1255359999999999</v>
      </c>
      <c r="S147" s="121"/>
      <c r="T147" s="4"/>
    </row>
    <row r="148" spans="5:20" ht="5" customHeight="1" thickBot="1" x14ac:dyDescent="0.25">
      <c r="E148" s="20"/>
      <c r="F148" s="28"/>
      <c r="G148" s="28"/>
      <c r="H148" s="28"/>
      <c r="I148" s="28"/>
      <c r="J148" s="28"/>
      <c r="K148" s="28"/>
      <c r="L148" s="28"/>
      <c r="M148" s="28"/>
      <c r="N148" s="28"/>
      <c r="O148" s="28"/>
      <c r="P148" s="28"/>
      <c r="Q148" s="28"/>
      <c r="R148" s="28"/>
      <c r="S148" s="28"/>
      <c r="T148" s="19"/>
    </row>
    <row r="149" spans="5:20" ht="5" customHeight="1" x14ac:dyDescent="0.2"/>
    <row r="150" spans="5:20" ht="10" customHeight="1" x14ac:dyDescent="0.2"/>
    <row r="151" spans="5:20" ht="5" customHeight="1" thickBot="1" x14ac:dyDescent="0.25"/>
    <row r="152" spans="5:20" ht="5" customHeight="1" thickBot="1" x14ac:dyDescent="0.25">
      <c r="E152" s="14"/>
      <c r="F152" s="15"/>
      <c r="G152" s="15"/>
      <c r="H152" s="15"/>
      <c r="I152" s="15"/>
      <c r="J152" s="15"/>
      <c r="K152" s="15"/>
      <c r="L152" s="15"/>
      <c r="M152" s="15"/>
      <c r="N152" s="15"/>
      <c r="O152" s="15"/>
      <c r="P152" s="15"/>
      <c r="Q152" s="15"/>
      <c r="R152" s="15"/>
      <c r="S152" s="15"/>
      <c r="T152" s="16"/>
    </row>
    <row r="153" spans="5:20" ht="21" customHeight="1" x14ac:dyDescent="0.2">
      <c r="E153" s="17"/>
      <c r="F153" s="106" t="s">
        <v>60</v>
      </c>
      <c r="G153" s="107"/>
      <c r="H153" s="107"/>
      <c r="I153" s="107"/>
      <c r="J153" s="107"/>
      <c r="K153" s="107"/>
      <c r="L153" s="107"/>
      <c r="M153" s="107"/>
      <c r="N153" s="107"/>
      <c r="O153" s="107"/>
      <c r="P153" s="107"/>
      <c r="Q153" s="108"/>
      <c r="R153" s="115">
        <f>IF(R143 &lt;=0, R143, R143+R147)</f>
        <v>12.753216</v>
      </c>
      <c r="S153" s="116"/>
      <c r="T153" s="18"/>
    </row>
    <row r="154" spans="5:20" ht="21" customHeight="1" x14ac:dyDescent="0.2">
      <c r="E154" s="17"/>
      <c r="F154" s="109"/>
      <c r="G154" s="110"/>
      <c r="H154" s="110"/>
      <c r="I154" s="110"/>
      <c r="J154" s="110"/>
      <c r="K154" s="110"/>
      <c r="L154" s="110"/>
      <c r="M154" s="110"/>
      <c r="N154" s="110"/>
      <c r="O154" s="110"/>
      <c r="P154" s="110"/>
      <c r="Q154" s="111"/>
      <c r="R154" s="117"/>
      <c r="S154" s="118"/>
      <c r="T154" s="18"/>
    </row>
    <row r="155" spans="5:20" ht="21" customHeight="1" thickBot="1" x14ac:dyDescent="0.25">
      <c r="E155" s="17"/>
      <c r="F155" s="112"/>
      <c r="G155" s="113"/>
      <c r="H155" s="113"/>
      <c r="I155" s="113"/>
      <c r="J155" s="113"/>
      <c r="K155" s="113"/>
      <c r="L155" s="113"/>
      <c r="M155" s="113"/>
      <c r="N155" s="113"/>
      <c r="O155" s="113"/>
      <c r="P155" s="113"/>
      <c r="Q155" s="114"/>
      <c r="R155" s="119"/>
      <c r="S155" s="120"/>
      <c r="T155" s="18"/>
    </row>
    <row r="156" spans="5:20" ht="5" customHeight="1" thickBot="1" x14ac:dyDescent="0.25">
      <c r="E156" s="17"/>
      <c r="F156" s="9"/>
      <c r="G156" s="9"/>
      <c r="H156" s="9"/>
      <c r="I156" s="9"/>
      <c r="J156" s="9"/>
      <c r="K156" s="9"/>
      <c r="L156" s="9"/>
      <c r="M156" s="9"/>
      <c r="N156" s="9"/>
      <c r="O156" s="9"/>
      <c r="P156" s="9"/>
      <c r="Q156" s="9"/>
      <c r="R156" s="9"/>
      <c r="S156" s="9"/>
      <c r="T156" s="18"/>
    </row>
    <row r="157" spans="5:20" ht="21" customHeight="1" x14ac:dyDescent="0.2">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
      <c r="E158" s="17"/>
      <c r="F158" s="90"/>
      <c r="G158" s="91"/>
      <c r="H158" s="91"/>
      <c r="I158" s="91"/>
      <c r="J158" s="91"/>
      <c r="K158" s="91"/>
      <c r="L158" s="91"/>
      <c r="M158" s="91"/>
      <c r="N158" s="91"/>
      <c r="O158" s="91"/>
      <c r="P158" s="91"/>
      <c r="Q158" s="91"/>
      <c r="R158" s="91"/>
      <c r="S158" s="92"/>
      <c r="T158" s="18"/>
    </row>
    <row r="159" spans="5:20" ht="21" customHeight="1" thickBot="1" x14ac:dyDescent="0.25">
      <c r="E159" s="17"/>
      <c r="F159" s="93"/>
      <c r="G159" s="94"/>
      <c r="H159" s="94"/>
      <c r="I159" s="94"/>
      <c r="J159" s="94"/>
      <c r="K159" s="94"/>
      <c r="L159" s="94"/>
      <c r="M159" s="94"/>
      <c r="N159" s="94"/>
      <c r="O159" s="94"/>
      <c r="P159" s="94"/>
      <c r="Q159" s="94"/>
      <c r="R159" s="94"/>
      <c r="S159" s="95"/>
      <c r="T159" s="18"/>
    </row>
    <row r="160" spans="5:20" ht="5" customHeight="1" thickBot="1" x14ac:dyDescent="0.25">
      <c r="E160" s="20"/>
      <c r="F160" s="28"/>
      <c r="G160" s="28"/>
      <c r="H160" s="28"/>
      <c r="I160" s="28"/>
      <c r="J160" s="28"/>
      <c r="K160" s="28"/>
      <c r="L160" s="28"/>
      <c r="M160" s="28"/>
      <c r="N160" s="28"/>
      <c r="O160" s="28"/>
      <c r="P160" s="28"/>
      <c r="Q160" s="28"/>
      <c r="R160" s="28"/>
      <c r="S160" s="28"/>
      <c r="T160" s="19"/>
    </row>
    <row r="161" ht="5" customHeight="1" x14ac:dyDescent="0.2"/>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baseColWidth="10" defaultColWidth="9.1640625" defaultRowHeight="15" x14ac:dyDescent="0.2"/>
  <cols>
    <col min="1" max="5" width="2.6640625" style="7" customWidth="1"/>
    <col min="6" max="6" width="53.83203125" style="7" bestFit="1" customWidth="1"/>
    <col min="7" max="7" width="10.83203125" style="7" bestFit="1" customWidth="1"/>
    <col min="8" max="8" width="19" style="7" bestFit="1" customWidth="1"/>
    <col min="9" max="10" width="2.6640625" style="7" customWidth="1"/>
    <col min="11" max="11" width="44.5" style="7" customWidth="1"/>
    <col min="12" max="12" width="33.33203125" style="7" bestFit="1" customWidth="1"/>
    <col min="13" max="14" width="2.6640625" style="7" customWidth="1"/>
    <col min="15" max="16384" width="9.1640625" style="7"/>
  </cols>
  <sheetData>
    <row r="1" spans="1:12" x14ac:dyDescent="0.2">
      <c r="A1" s="44"/>
    </row>
    <row r="2" spans="1:12" x14ac:dyDescent="0.2">
      <c r="F2" s="176" t="s">
        <v>17</v>
      </c>
      <c r="G2" s="176"/>
      <c r="H2" s="176"/>
      <c r="K2" s="173" t="s">
        <v>25</v>
      </c>
      <c r="L2" s="173"/>
    </row>
    <row r="3" spans="1:12" ht="10" customHeight="1" thickBot="1" x14ac:dyDescent="0.25"/>
    <row r="4" spans="1:12" ht="16" thickBot="1" x14ac:dyDescent="0.25">
      <c r="F4" s="33" t="s">
        <v>6</v>
      </c>
      <c r="G4" s="33" t="s">
        <v>14</v>
      </c>
      <c r="H4" s="33" t="s">
        <v>16</v>
      </c>
      <c r="K4" s="33" t="s">
        <v>18</v>
      </c>
      <c r="L4" s="33" t="s">
        <v>19</v>
      </c>
    </row>
    <row r="5" spans="1:12" x14ac:dyDescent="0.2">
      <c r="F5" s="39" t="s">
        <v>37</v>
      </c>
      <c r="G5" s="41" t="s">
        <v>38</v>
      </c>
      <c r="H5" s="40">
        <v>27</v>
      </c>
      <c r="K5" s="35" t="s">
        <v>20</v>
      </c>
      <c r="L5" s="35">
        <v>14.3</v>
      </c>
    </row>
    <row r="6" spans="1:12" x14ac:dyDescent="0.2">
      <c r="F6" s="17" t="s">
        <v>207</v>
      </c>
      <c r="G6" s="34" t="s">
        <v>15</v>
      </c>
      <c r="H6" s="18">
        <v>9</v>
      </c>
      <c r="K6" s="34" t="s">
        <v>72</v>
      </c>
      <c r="L6" s="34">
        <v>5</v>
      </c>
    </row>
    <row r="7" spans="1:12" x14ac:dyDescent="0.2">
      <c r="F7" s="17" t="s">
        <v>7</v>
      </c>
      <c r="G7" s="34" t="s">
        <v>15</v>
      </c>
      <c r="H7" s="18">
        <v>15</v>
      </c>
      <c r="K7" s="34" t="s">
        <v>59</v>
      </c>
      <c r="L7" s="34">
        <v>5</v>
      </c>
    </row>
    <row r="8" spans="1:12" x14ac:dyDescent="0.2">
      <c r="F8" s="17" t="s">
        <v>75</v>
      </c>
      <c r="G8" s="34" t="s">
        <v>15</v>
      </c>
      <c r="H8" s="18">
        <v>10</v>
      </c>
      <c r="K8" s="34" t="s">
        <v>21</v>
      </c>
      <c r="L8" s="34">
        <v>26.9</v>
      </c>
    </row>
    <row r="9" spans="1:12" x14ac:dyDescent="0.2">
      <c r="F9" s="17" t="s">
        <v>8</v>
      </c>
      <c r="G9" s="34" t="s">
        <v>15</v>
      </c>
      <c r="H9" s="18">
        <v>9.6999999999999993</v>
      </c>
      <c r="K9" s="34" t="s">
        <v>0</v>
      </c>
      <c r="L9" s="34">
        <v>31.2</v>
      </c>
    </row>
    <row r="10" spans="1:12" ht="15" customHeight="1" x14ac:dyDescent="0.2">
      <c r="F10" s="17" t="s">
        <v>76</v>
      </c>
      <c r="G10" s="34" t="s">
        <v>77</v>
      </c>
      <c r="H10" s="18">
        <v>27</v>
      </c>
      <c r="K10" s="34" t="s">
        <v>1</v>
      </c>
      <c r="L10" s="34">
        <v>36.200000000000003</v>
      </c>
    </row>
    <row r="11" spans="1:12" x14ac:dyDescent="0.2">
      <c r="F11" s="17" t="s">
        <v>78</v>
      </c>
      <c r="G11" s="34" t="s">
        <v>77</v>
      </c>
      <c r="H11" s="18">
        <v>27</v>
      </c>
      <c r="K11" s="34" t="s">
        <v>2</v>
      </c>
      <c r="L11" s="34">
        <v>25.4</v>
      </c>
    </row>
    <row r="12" spans="1:12" x14ac:dyDescent="0.2">
      <c r="F12" s="17" t="s">
        <v>9</v>
      </c>
      <c r="G12" s="34" t="s">
        <v>15</v>
      </c>
      <c r="H12" s="18">
        <v>10</v>
      </c>
      <c r="K12" s="34" t="s">
        <v>3</v>
      </c>
      <c r="L12" s="34">
        <v>29.2</v>
      </c>
    </row>
    <row r="13" spans="1:12" x14ac:dyDescent="0.2">
      <c r="E13" s="9"/>
      <c r="F13" s="17" t="s">
        <v>10</v>
      </c>
      <c r="G13" s="34" t="s">
        <v>15</v>
      </c>
      <c r="H13" s="18">
        <v>9</v>
      </c>
      <c r="I13" s="9"/>
      <c r="K13" s="34" t="s">
        <v>22</v>
      </c>
      <c r="L13" s="34">
        <v>70.400000000000006</v>
      </c>
    </row>
    <row r="14" spans="1:12" x14ac:dyDescent="0.2">
      <c r="F14" s="17" t="s">
        <v>71</v>
      </c>
      <c r="G14" s="34" t="s">
        <v>15</v>
      </c>
      <c r="H14" s="18">
        <v>9.5</v>
      </c>
      <c r="K14" s="34" t="s">
        <v>4</v>
      </c>
      <c r="L14" s="34">
        <v>13</v>
      </c>
    </row>
    <row r="15" spans="1:12" x14ac:dyDescent="0.2">
      <c r="F15" s="17" t="s">
        <v>79</v>
      </c>
      <c r="G15" s="34" t="s">
        <v>77</v>
      </c>
      <c r="H15" s="18">
        <v>27</v>
      </c>
      <c r="K15" s="34" t="s">
        <v>5</v>
      </c>
      <c r="L15" s="34">
        <v>28.3</v>
      </c>
    </row>
    <row r="16" spans="1:12" ht="15" customHeight="1" x14ac:dyDescent="0.2">
      <c r="F16" s="17" t="s">
        <v>11</v>
      </c>
      <c r="G16" s="34" t="s">
        <v>15</v>
      </c>
      <c r="H16" s="18">
        <v>14</v>
      </c>
      <c r="K16" s="34" t="s">
        <v>23</v>
      </c>
      <c r="L16" s="34">
        <v>70.7</v>
      </c>
    </row>
    <row r="17" spans="6:12" ht="16" thickBot="1" x14ac:dyDescent="0.25">
      <c r="F17" s="17" t="s">
        <v>12</v>
      </c>
      <c r="G17" s="34" t="s">
        <v>15</v>
      </c>
      <c r="H17" s="18">
        <v>10</v>
      </c>
      <c r="K17" s="36" t="s">
        <v>24</v>
      </c>
      <c r="L17" s="36">
        <v>26.9</v>
      </c>
    </row>
    <row r="18" spans="6:12" ht="16" thickBot="1" x14ac:dyDescent="0.25">
      <c r="F18" s="20" t="s">
        <v>13</v>
      </c>
      <c r="G18" s="36" t="s">
        <v>15</v>
      </c>
      <c r="H18" s="19">
        <v>15</v>
      </c>
      <c r="L18" s="37" t="s">
        <v>27</v>
      </c>
    </row>
    <row r="19" spans="6:12" x14ac:dyDescent="0.2">
      <c r="F19" s="38"/>
      <c r="G19" s="38"/>
      <c r="H19" s="37" t="s">
        <v>26</v>
      </c>
    </row>
    <row r="20" spans="6:12" x14ac:dyDescent="0.2">
      <c r="F20" s="38"/>
      <c r="G20" s="38"/>
      <c r="H20" s="38"/>
      <c r="K20" s="174" t="s">
        <v>28</v>
      </c>
      <c r="L20" s="175"/>
    </row>
    <row r="21" spans="6:12" ht="15" customHeight="1" x14ac:dyDescent="0.2">
      <c r="F21" s="177" t="s">
        <v>80</v>
      </c>
      <c r="G21" s="178"/>
      <c r="H21" s="179"/>
      <c r="K21" s="169" t="s">
        <v>218</v>
      </c>
      <c r="L21" s="170"/>
    </row>
    <row r="22" spans="6:12" ht="15" customHeight="1" x14ac:dyDescent="0.2">
      <c r="F22" s="52"/>
      <c r="G22" s="38"/>
      <c r="H22" s="53"/>
      <c r="K22" s="171"/>
      <c r="L22" s="172"/>
    </row>
    <row r="23" spans="6:12" x14ac:dyDescent="0.2">
      <c r="F23" s="166" t="s">
        <v>208</v>
      </c>
      <c r="G23" s="167"/>
      <c r="H23" s="168"/>
      <c r="K23" s="171"/>
      <c r="L23" s="172"/>
    </row>
    <row r="24" spans="6:12" x14ac:dyDescent="0.2">
      <c r="F24" s="166" t="s">
        <v>209</v>
      </c>
      <c r="G24" s="167"/>
      <c r="H24" s="168"/>
      <c r="K24" s="171"/>
      <c r="L24" s="172"/>
    </row>
    <row r="25" spans="6:12" x14ac:dyDescent="0.2">
      <c r="F25" s="166"/>
      <c r="G25" s="167"/>
      <c r="H25" s="168"/>
      <c r="K25" s="171"/>
      <c r="L25" s="172"/>
    </row>
    <row r="26" spans="6:12" x14ac:dyDescent="0.2">
      <c r="F26" s="166" t="s">
        <v>210</v>
      </c>
      <c r="G26" s="167"/>
      <c r="H26" s="168"/>
      <c r="K26" s="171"/>
      <c r="L26" s="172"/>
    </row>
    <row r="27" spans="6:12" x14ac:dyDescent="0.2">
      <c r="F27" s="166"/>
      <c r="G27" s="167"/>
      <c r="H27" s="168"/>
      <c r="K27" s="171"/>
      <c r="L27" s="172"/>
    </row>
    <row r="28" spans="6:12" x14ac:dyDescent="0.2">
      <c r="F28" s="166" t="s">
        <v>211</v>
      </c>
      <c r="G28" s="167"/>
      <c r="H28" s="168"/>
      <c r="K28" s="171"/>
      <c r="L28" s="172"/>
    </row>
    <row r="29" spans="6:12" ht="16" x14ac:dyDescent="0.2">
      <c r="F29" s="64" t="s">
        <v>217</v>
      </c>
      <c r="G29" s="58"/>
      <c r="H29" s="59"/>
      <c r="K29" s="52" t="s">
        <v>219</v>
      </c>
      <c r="L29" s="53"/>
    </row>
    <row r="30" spans="6:12" ht="15" customHeight="1" x14ac:dyDescent="0.2">
      <c r="F30" s="60"/>
      <c r="G30" s="61"/>
      <c r="H30" s="62"/>
      <c r="K30" s="171" t="s">
        <v>220</v>
      </c>
      <c r="L30" s="172"/>
    </row>
    <row r="31" spans="6:12" x14ac:dyDescent="0.2">
      <c r="F31" s="166" t="s">
        <v>212</v>
      </c>
      <c r="G31" s="167"/>
      <c r="H31" s="168"/>
      <c r="K31" s="171"/>
      <c r="L31" s="172"/>
    </row>
    <row r="32" spans="6:12" x14ac:dyDescent="0.2">
      <c r="F32" s="166"/>
      <c r="G32" s="167"/>
      <c r="H32" s="168"/>
      <c r="K32" s="171"/>
      <c r="L32" s="172"/>
    </row>
    <row r="33" spans="6:12" x14ac:dyDescent="0.2">
      <c r="F33" s="166" t="s">
        <v>213</v>
      </c>
      <c r="G33" s="167"/>
      <c r="H33" s="168"/>
      <c r="K33" s="171"/>
      <c r="L33" s="172"/>
    </row>
    <row r="34" spans="6:12" x14ac:dyDescent="0.2">
      <c r="F34" s="166" t="s">
        <v>214</v>
      </c>
      <c r="G34" s="167"/>
      <c r="H34" s="168"/>
      <c r="K34" s="171"/>
      <c r="L34" s="172"/>
    </row>
    <row r="35" spans="6:12" x14ac:dyDescent="0.2">
      <c r="F35" s="166" t="s">
        <v>215</v>
      </c>
      <c r="G35" s="167"/>
      <c r="H35" s="168"/>
      <c r="K35" s="171"/>
      <c r="L35" s="172"/>
    </row>
    <row r="36" spans="6:12" ht="15" customHeight="1" x14ac:dyDescent="0.2">
      <c r="F36" s="166"/>
      <c r="G36" s="167"/>
      <c r="H36" s="168"/>
      <c r="K36" s="171"/>
      <c r="L36" s="172"/>
    </row>
    <row r="37" spans="6:12" x14ac:dyDescent="0.2">
      <c r="F37" s="166" t="s">
        <v>216</v>
      </c>
      <c r="G37" s="167"/>
      <c r="H37" s="168"/>
      <c r="K37" s="171"/>
      <c r="L37" s="172"/>
    </row>
    <row r="38" spans="6:12" x14ac:dyDescent="0.2">
      <c r="F38" s="166"/>
      <c r="G38" s="167"/>
      <c r="H38" s="168"/>
      <c r="K38" s="171"/>
      <c r="L38" s="172"/>
    </row>
    <row r="39" spans="6:12" x14ac:dyDescent="0.2">
      <c r="F39" s="166"/>
      <c r="G39" s="167"/>
      <c r="H39" s="168"/>
      <c r="K39" s="171"/>
      <c r="L39" s="172"/>
    </row>
    <row r="40" spans="6:12" x14ac:dyDescent="0.2">
      <c r="F40" s="166"/>
      <c r="G40" s="167"/>
      <c r="H40" s="168"/>
      <c r="K40" s="171"/>
      <c r="L40" s="172"/>
    </row>
    <row r="41" spans="6:12" x14ac:dyDescent="0.2">
      <c r="F41" s="166"/>
      <c r="G41" s="167"/>
      <c r="H41" s="168"/>
      <c r="K41" s="171"/>
      <c r="L41" s="172"/>
    </row>
    <row r="42" spans="6:12" x14ac:dyDescent="0.2">
      <c r="F42" s="54"/>
      <c r="G42" s="57"/>
      <c r="H42" s="55"/>
      <c r="K42" s="171"/>
      <c r="L42" s="172"/>
    </row>
    <row r="43" spans="6:12" x14ac:dyDescent="0.2">
      <c r="K43" s="171"/>
      <c r="L43" s="172"/>
    </row>
    <row r="44" spans="6:12" x14ac:dyDescent="0.2">
      <c r="K44" s="171"/>
      <c r="L44" s="172"/>
    </row>
    <row r="45" spans="6:12" x14ac:dyDescent="0.2">
      <c r="K45" s="171"/>
      <c r="L45" s="172"/>
    </row>
    <row r="46" spans="6:12" x14ac:dyDescent="0.2">
      <c r="K46" s="171"/>
      <c r="L46" s="172"/>
    </row>
    <row r="47" spans="6:12" x14ac:dyDescent="0.2">
      <c r="K47" s="171"/>
      <c r="L47" s="172"/>
    </row>
    <row r="48" spans="6:12" x14ac:dyDescent="0.2">
      <c r="F48" s="65"/>
      <c r="K48" s="171"/>
      <c r="L48" s="172"/>
    </row>
    <row r="49" spans="11:12" x14ac:dyDescent="0.2">
      <c r="K49" s="171"/>
      <c r="L49" s="172"/>
    </row>
    <row r="50" spans="11:12" x14ac:dyDescent="0.2">
      <c r="K50" s="171"/>
      <c r="L50" s="172"/>
    </row>
    <row r="51" spans="11:12" x14ac:dyDescent="0.2">
      <c r="K51" s="171"/>
      <c r="L51" s="172"/>
    </row>
    <row r="52" spans="11:12" x14ac:dyDescent="0.2">
      <c r="K52" s="171"/>
      <c r="L52" s="172"/>
    </row>
    <row r="53" spans="11:12" x14ac:dyDescent="0.2">
      <c r="K53" s="171"/>
      <c r="L53" s="172"/>
    </row>
    <row r="54" spans="11:12" x14ac:dyDescent="0.2">
      <c r="K54" s="171"/>
      <c r="L54" s="172"/>
    </row>
    <row r="55" spans="11:12" ht="16" x14ac:dyDescent="0.2">
      <c r="K55" s="52" t="s">
        <v>202</v>
      </c>
      <c r="L55" s="53"/>
    </row>
    <row r="56" spans="11:12" ht="15" customHeight="1" x14ac:dyDescent="0.2">
      <c r="K56" s="56" t="s">
        <v>201</v>
      </c>
      <c r="L56" s="63"/>
    </row>
    <row r="57" spans="11:12" x14ac:dyDescent="0.2">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baseColWidth="10" defaultColWidth="9.1640625" defaultRowHeight="15" x14ac:dyDescent="0.2"/>
  <cols>
    <col min="1" max="5" width="2.6640625" style="7" customWidth="1"/>
    <col min="6" max="6" width="39.83203125" style="7" customWidth="1"/>
    <col min="7" max="7" width="106.5" style="7" customWidth="1"/>
    <col min="8" max="8" width="2.6640625" style="7" customWidth="1"/>
    <col min="9" max="16384" width="9.1640625" style="7"/>
  </cols>
  <sheetData>
    <row r="1" spans="1:7" ht="16" thickBot="1" x14ac:dyDescent="0.25">
      <c r="A1" s="44"/>
    </row>
    <row r="2" spans="1:7" x14ac:dyDescent="0.2">
      <c r="F2" s="49" t="s">
        <v>145</v>
      </c>
      <c r="G2" s="50"/>
    </row>
    <row r="3" spans="1:7" ht="2" customHeight="1" x14ac:dyDescent="0.2">
      <c r="F3" s="17"/>
      <c r="G3" s="18"/>
    </row>
    <row r="4" spans="1:7" x14ac:dyDescent="0.2">
      <c r="F4" s="180" t="s">
        <v>111</v>
      </c>
      <c r="G4" s="181"/>
    </row>
    <row r="5" spans="1:7" ht="2" customHeight="1" x14ac:dyDescent="0.2">
      <c r="F5" s="17"/>
      <c r="G5" s="18"/>
    </row>
    <row r="6" spans="1:7" x14ac:dyDescent="0.2">
      <c r="F6" s="17" t="s">
        <v>112</v>
      </c>
      <c r="G6" s="51" t="s">
        <v>113</v>
      </c>
    </row>
    <row r="7" spans="1:7" x14ac:dyDescent="0.2">
      <c r="F7" s="17" t="s">
        <v>114</v>
      </c>
      <c r="G7" s="51" t="s">
        <v>115</v>
      </c>
    </row>
    <row r="8" spans="1:7" x14ac:dyDescent="0.2">
      <c r="F8" s="17" t="s">
        <v>118</v>
      </c>
      <c r="G8" s="51" t="s">
        <v>119</v>
      </c>
    </row>
    <row r="9" spans="1:7" x14ac:dyDescent="0.2">
      <c r="F9" s="17" t="s">
        <v>116</v>
      </c>
      <c r="G9" s="51" t="s">
        <v>117</v>
      </c>
    </row>
    <row r="10" spans="1:7" x14ac:dyDescent="0.2">
      <c r="F10" s="17" t="s">
        <v>120</v>
      </c>
      <c r="G10" s="51" t="s">
        <v>121</v>
      </c>
    </row>
    <row r="11" spans="1:7" x14ac:dyDescent="0.2">
      <c r="F11" s="17" t="s">
        <v>122</v>
      </c>
      <c r="G11" s="51" t="s">
        <v>123</v>
      </c>
    </row>
    <row r="12" spans="1:7" x14ac:dyDescent="0.2">
      <c r="F12" s="17" t="s">
        <v>124</v>
      </c>
      <c r="G12" s="51" t="s">
        <v>125</v>
      </c>
    </row>
    <row r="13" spans="1:7" x14ac:dyDescent="0.2">
      <c r="F13" s="17" t="s">
        <v>126</v>
      </c>
      <c r="G13" s="51" t="s">
        <v>127</v>
      </c>
    </row>
    <row r="14" spans="1:7" x14ac:dyDescent="0.2">
      <c r="F14" s="17" t="s">
        <v>128</v>
      </c>
      <c r="G14" s="51" t="s">
        <v>129</v>
      </c>
    </row>
    <row r="15" spans="1:7" x14ac:dyDescent="0.2">
      <c r="F15" s="17" t="s">
        <v>130</v>
      </c>
      <c r="G15" s="51" t="s">
        <v>131</v>
      </c>
    </row>
    <row r="16" spans="1:7" x14ac:dyDescent="0.2">
      <c r="F16" s="17" t="s">
        <v>132</v>
      </c>
      <c r="G16" s="51" t="s">
        <v>221</v>
      </c>
    </row>
    <row r="17" spans="6:7" x14ac:dyDescent="0.2">
      <c r="F17" s="17" t="s">
        <v>133</v>
      </c>
      <c r="G17" s="51" t="s">
        <v>134</v>
      </c>
    </row>
    <row r="18" spans="6:7" x14ac:dyDescent="0.2">
      <c r="F18" s="17" t="s">
        <v>135</v>
      </c>
      <c r="G18" s="51" t="s">
        <v>136</v>
      </c>
    </row>
    <row r="19" spans="6:7" x14ac:dyDescent="0.2">
      <c r="F19" s="17" t="s">
        <v>137</v>
      </c>
      <c r="G19" s="51" t="s">
        <v>138</v>
      </c>
    </row>
    <row r="20" spans="6:7" x14ac:dyDescent="0.2">
      <c r="F20" s="17" t="s">
        <v>139</v>
      </c>
      <c r="G20" s="51" t="s">
        <v>140</v>
      </c>
    </row>
    <row r="21" spans="6:7" x14ac:dyDescent="0.2">
      <c r="F21" s="17" t="s">
        <v>141</v>
      </c>
      <c r="G21" s="51" t="s">
        <v>142</v>
      </c>
    </row>
    <row r="22" spans="6:7" x14ac:dyDescent="0.2">
      <c r="F22" s="17" t="s">
        <v>143</v>
      </c>
      <c r="G22" s="51" t="s">
        <v>144</v>
      </c>
    </row>
    <row r="23" spans="6:7" x14ac:dyDescent="0.2">
      <c r="F23" s="17"/>
      <c r="G23" s="18"/>
    </row>
    <row r="24" spans="6:7" x14ac:dyDescent="0.2">
      <c r="F24" s="180" t="s">
        <v>146</v>
      </c>
      <c r="G24" s="181"/>
    </row>
    <row r="25" spans="6:7" ht="2" customHeight="1" x14ac:dyDescent="0.2">
      <c r="F25" s="17"/>
      <c r="G25" s="18"/>
    </row>
    <row r="26" spans="6:7" x14ac:dyDescent="0.2">
      <c r="F26" s="17" t="s">
        <v>147</v>
      </c>
      <c r="G26" s="51" t="s">
        <v>148</v>
      </c>
    </row>
    <row r="27" spans="6:7" x14ac:dyDescent="0.2">
      <c r="F27" s="17" t="s">
        <v>195</v>
      </c>
      <c r="G27" s="51" t="s">
        <v>196</v>
      </c>
    </row>
    <row r="28" spans="6:7" x14ac:dyDescent="0.2">
      <c r="F28" s="17" t="s">
        <v>197</v>
      </c>
      <c r="G28" s="51" t="s">
        <v>198</v>
      </c>
    </row>
    <row r="29" spans="6:7" x14ac:dyDescent="0.2">
      <c r="F29" s="17" t="s">
        <v>199</v>
      </c>
      <c r="G29" s="51" t="s">
        <v>200</v>
      </c>
    </row>
    <row r="30" spans="6:7" ht="16" thickBot="1" x14ac:dyDescent="0.2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80844F75BD1842886B8873A58D12D2" ma:contentTypeVersion="12" ma:contentTypeDescription="Create a new document." ma:contentTypeScope="" ma:versionID="a52c190b36b8ff26106f04b10e6d132d">
  <xsd:schema xmlns:xsd="http://www.w3.org/2001/XMLSchema" xmlns:xs="http://www.w3.org/2001/XMLSchema" xmlns:p="http://schemas.microsoft.com/office/2006/metadata/properties" xmlns:ns2="a136ea2d-dd10-48a3-8d18-23527eeae0a7" xmlns:ns3="3a930b2e-6b8a-4d85-aab6-5da3d8188fe0" targetNamespace="http://schemas.microsoft.com/office/2006/metadata/properties" ma:root="true" ma:fieldsID="d0b3a29692164e603221aced3483e7c0" ns2:_="" ns3:_="">
    <xsd:import namespace="a136ea2d-dd10-48a3-8d18-23527eeae0a7"/>
    <xsd:import namespace="3a930b2e-6b8a-4d85-aab6-5da3d8188fe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36ea2d-dd10-48a3-8d18-23527eeae0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930b2e-6b8a-4d85-aab6-5da3d8188fe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77583D-56D4-48D2-AC3F-0A33F690F206}">
  <ds:schemaRefs>
    <ds:schemaRef ds:uri="http://schemas.microsoft.com/sharepoint/v3/contenttype/forms"/>
  </ds:schemaRefs>
</ds:datastoreItem>
</file>

<file path=customXml/itemProps2.xml><?xml version="1.0" encoding="utf-8"?>
<ds:datastoreItem xmlns:ds="http://schemas.openxmlformats.org/officeDocument/2006/customXml" ds:itemID="{7788E184-6F34-431A-9249-875DC4BCED4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BA8849A-3C26-484D-B8A5-E360A38666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36ea2d-dd10-48a3-8d18-23527eeae0a7"/>
    <ds:schemaRef ds:uri="3a930b2e-6b8a-4d85-aab6-5da3d8188f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Microsoft Office User</cp:lastModifiedBy>
  <cp:lastPrinted>2020-04-29T13:03:11Z</cp:lastPrinted>
  <dcterms:created xsi:type="dcterms:W3CDTF">2019-06-03T11:25:23Z</dcterms:created>
  <dcterms:modified xsi:type="dcterms:W3CDTF">2021-12-03T18:10:26Z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0x0101002A80844F75BD1842886B8873A58D12D2</vt:lpwstr>
  </property>
</Properties>
</file>