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D:\Steve Docs\Desktop\My Cloud Offline Files\SDA Planning\12 and 14 London Road Purbrook\"/>
    </mc:Choice>
  </mc:AlternateContent>
  <xr:revisionPtr revIDLastSave="0" documentId="8_{ABA8CE38-5B9B-4698-AC01-FB30B5F7F7AC}" xr6:coauthVersionLast="47" xr6:coauthVersionMax="47" xr10:uidLastSave="{00000000-0000-0000-0000-000000000000}"/>
  <bookViews>
    <workbookView xWindow="-120" yWindow="-120" windowWidth="29040" windowHeight="158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<sst xmlns="http://schemas.openxmlformats.org/spreadsheetml/2006/main" count="244" uniqueCount="223">
  <si>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</si>
  <si>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</si>
  <si>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</si>
  <si>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</si>
  <si>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</si>
  <si>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</si>
  <si>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</si>
  <si>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</si>
  <si>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</si>
  <si>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</si>
  <si>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</si>
  <si>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</si>
  <si>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</si>
  <si>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</si>
  <si>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</si>
  <si>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</si>
  <si>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</si>
  <si>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</si>
  <si>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</si>
  <si>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</si>
  <si>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</si>
  <si>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</si>
  <si>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</si>
  <si>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</si>
  <si>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</si>
  <si>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</si>
  <si>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</si>
  <si>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</si>
  <si>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</si>
  <si>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</si>
  <si>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</si>
  <si>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</si>
  <si>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</si>
  <si>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</si>
  <si>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</si>
  <si>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</si>
  <si>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</si>
  <si>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</si>
  <si>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</si>
  <si>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</si>
  <si>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</si>
  <si>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</si>
  <si>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</si>
  <si>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</si>
  <si>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</si>
  <si>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</si>
  <si>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</si>
  <si>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</si>
  <si>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</si>
  <si>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</si>
  <si>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</si>
  <si>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</si>
  <si>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</si>
  <si>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</si>
  <si>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</si>
  <si>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</si>
  <si>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</si>
  <si>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</si>
  <si>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</si>
  <si>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</si>
  <si>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</si>
  <si>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</si>
  <si>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</si>
  <si>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</si>
  <si>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</si>
  <si>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</si>
  <si>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</si>
  <si>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</si>
  <si>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</si>
  <si>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</si>
  <si>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</si>
  <si>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</si>
  <si>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</si>
  <si>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</si>
  <si>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</si>
  <si>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</si>
  <si>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</si>
  <si>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</si>
  <si>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</si>
  <si>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</si>
  <si>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</si>
  <si>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</si>
  <si>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</si>
  <si>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</si>
  <si>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</si>
  <si>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</si>
  <si>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</si>
  <si>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</si>
  <si>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</si>
  <si>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</si>
  <si>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</si>
  <si>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</si>
  <si>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</si>
  <si>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</si>
  <si>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</si>
  <si>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</si>
  <si>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</si>
  <si>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</si>
  <si>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</si>
  <si>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</si>
  <si>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</si>
  <si>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</si>
  <si>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</si>
  <si>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</si>
  <si>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</si>
  <si>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</si>
  <si>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</si>
  <si>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</si>
  <si>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</si>
  <si>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</si>
  <si>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</si>
  <si>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</si>
  <si>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</si>
  <si>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</si>
  <si>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</si>
  <si>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</si>
  <si>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</si>
  <si>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</si>
  <si>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</si>
  <si>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</si>
  <si>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</si>
  <si>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</si>
  <si>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</si>
  <si>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</si>
  <si>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</si>
  <si>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</si>
  <si>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</si>
  <si>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</si>
  <si>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</si>
  <si>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</si>
  <si>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</si>
  <si>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</si>
  <si>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</si>
  <si>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</si>
  <si>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</si>
  <si>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</si>
  <si>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</si>
  <si>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</si>
  <si>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</si>
  <si>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</si>
  <si>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</si>
  <si>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</si>
  <si>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</si>
  <si>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</si>
  <si>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</si>
  <si>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</si>
  <si>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</si>
  <si>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</si>
  <si>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</si>
  <si>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</si>
  <si>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</si>
  <si>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</si>
  <si>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</si>
  <si>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</si>
  <si>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</si>
  <si>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</si>
  <si>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</si>
  <si>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</si>
  <si>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</si>
  <si>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</si>
  <si>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</si>
  <si>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</si>
  <si>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</si>
  <si>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</si>
  <si>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</si>
  <si>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</si>
  <si>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</si>
  <si>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</si>
  <si>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</si>
  <si>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</si>
  <si>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</si>
  <si>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</si>
  <si>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</si>
  <si>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</si>
  <si>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</si>
  <si>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</si>
  <si>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</si>
  <si>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</si>
  <si>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</si>
  <si>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</si>
  <si>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</si>
  <si>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</si>
  <si>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</si>
  <si>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</si>
  <si>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</si>
  <si>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</si>
  <si>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</si>
  <si>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</si>
  <si>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</si>
  <si>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</si>
  <si>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</si>
  <si>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</si>
  <si>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</si>
  <si>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</si>
  <si>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</si>
  <si>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</si>
  <si>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</si>
  <si>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</si>
  <si>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</si>
  <si>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</si>
  <si>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</si>
  <si>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</si>
  <si>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</si>
  <si>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</si>
  <si>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</si>
  <si>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</si>
  <si>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</si>
  <si>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</si>
  <si>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</si>
  <si>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</si>
  <si>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</si>
  <si>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</si>
  <si>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</si>
  <si>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</si>
  <si>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</si>
  <si>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</si>
  <si>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</si>
  <si>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</si>
  <si>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</si>
  <si>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</si>
  <si>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</si>
  <si>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</si>
  <si>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12 and 14 London Road, Purbrook, PO7 5LJ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</si>
</sst>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18"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Normal="100" workbookViewId="0">
      <selection activeCell="R109" sqref="R109:S109"/>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3" t="s">
        <v>61</v>
      </c>
      <c r="G3" s="144"/>
      <c r="H3" s="144"/>
      <c r="I3" s="144"/>
      <c r="J3" s="144"/>
      <c r="K3" s="145"/>
      <c r="L3" s="158"/>
      <c r="M3" s="159"/>
      <c r="N3" s="159"/>
      <c r="O3" s="159"/>
      <c r="P3" s="159"/>
      <c r="Q3" s="159"/>
      <c r="R3" s="159"/>
      <c r="S3" s="160"/>
      <c r="T3" s="6"/>
    </row>
    <row r="4" spans="5:20" ht="6" customHeight="1" x14ac:dyDescent="0.25">
      <c r="E4" s="17"/>
      <c r="F4" s="9"/>
      <c r="G4" s="9"/>
      <c r="H4" s="9"/>
      <c r="I4" s="9"/>
      <c r="J4" s="9"/>
      <c r="K4" s="9"/>
      <c r="L4" s="9"/>
      <c r="M4" s="9"/>
      <c r="N4" s="9"/>
      <c r="O4" s="9"/>
      <c r="P4" s="9"/>
      <c r="Q4" s="9"/>
      <c r="R4" s="9"/>
      <c r="S4" s="9"/>
      <c r="T4" s="18"/>
    </row>
    <row r="5" spans="5:20" ht="18.75" x14ac:dyDescent="0.25">
      <c r="E5" s="3"/>
      <c r="F5" s="143" t="s">
        <v>62</v>
      </c>
      <c r="G5" s="144"/>
      <c r="H5" s="145"/>
      <c r="I5" s="161" t="s">
        <v>222</v>
      </c>
      <c r="J5" s="162"/>
      <c r="K5" s="162"/>
      <c r="L5" s="162"/>
      <c r="M5" s="162"/>
      <c r="N5" s="162"/>
      <c r="O5" s="162"/>
      <c r="P5" s="162"/>
      <c r="Q5" s="162"/>
      <c r="R5" s="162"/>
      <c r="S5" s="163"/>
      <c r="T5" s="4"/>
    </row>
    <row r="6" spans="5:20" ht="6" customHeight="1" x14ac:dyDescent="0.25">
      <c r="E6" s="17"/>
      <c r="F6" s="9"/>
      <c r="G6" s="9"/>
      <c r="H6" s="9"/>
      <c r="I6" s="9"/>
      <c r="J6" s="9"/>
      <c r="K6" s="9"/>
      <c r="L6" s="9"/>
      <c r="M6" s="9"/>
      <c r="N6" s="9"/>
      <c r="O6" s="9"/>
      <c r="P6" s="9"/>
      <c r="Q6" s="9"/>
      <c r="R6" s="9"/>
      <c r="S6" s="9"/>
      <c r="T6" s="18"/>
    </row>
    <row r="7" spans="5:20" ht="18.75" x14ac:dyDescent="0.25">
      <c r="E7" s="3"/>
      <c r="F7" s="143" t="s">
        <v>63</v>
      </c>
      <c r="G7" s="144"/>
      <c r="H7" s="144"/>
      <c r="I7" s="144"/>
      <c r="J7" s="144"/>
      <c r="K7" s="144"/>
      <c r="L7" s="144"/>
      <c r="M7" s="144"/>
      <c r="N7" s="144"/>
      <c r="O7" s="144"/>
      <c r="P7" s="144"/>
      <c r="Q7" s="144"/>
      <c r="R7" s="144"/>
      <c r="S7" s="145"/>
      <c r="T7" s="4"/>
    </row>
    <row r="8" spans="5:20" x14ac:dyDescent="0.25">
      <c r="E8" s="17"/>
      <c r="F8" s="146"/>
      <c r="G8" s="147"/>
      <c r="H8" s="147"/>
      <c r="I8" s="147"/>
      <c r="J8" s="147"/>
      <c r="K8" s="147"/>
      <c r="L8" s="147"/>
      <c r="M8" s="147"/>
      <c r="N8" s="147"/>
      <c r="O8" s="147"/>
      <c r="P8" s="147"/>
      <c r="Q8" s="147"/>
      <c r="R8" s="147"/>
      <c r="S8" s="148"/>
      <c r="T8" s="18"/>
    </row>
    <row r="9" spans="5:20" x14ac:dyDescent="0.25">
      <c r="E9" s="17"/>
      <c r="F9" s="149"/>
      <c r="G9" s="150"/>
      <c r="H9" s="150"/>
      <c r="I9" s="150"/>
      <c r="J9" s="150"/>
      <c r="K9" s="150"/>
      <c r="L9" s="150"/>
      <c r="M9" s="150"/>
      <c r="N9" s="150"/>
      <c r="O9" s="150"/>
      <c r="P9" s="150"/>
      <c r="Q9" s="150"/>
      <c r="R9" s="150"/>
      <c r="S9" s="151"/>
      <c r="T9" s="18"/>
    </row>
    <row r="10" spans="5:20" x14ac:dyDescent="0.25">
      <c r="E10" s="17"/>
      <c r="F10" s="149"/>
      <c r="G10" s="150"/>
      <c r="H10" s="150"/>
      <c r="I10" s="150"/>
      <c r="J10" s="150"/>
      <c r="K10" s="150"/>
      <c r="L10" s="150"/>
      <c r="M10" s="150"/>
      <c r="N10" s="150"/>
      <c r="O10" s="150"/>
      <c r="P10" s="150"/>
      <c r="Q10" s="150"/>
      <c r="R10" s="150"/>
      <c r="S10" s="151"/>
      <c r="T10" s="18"/>
    </row>
    <row r="11" spans="5:20" x14ac:dyDescent="0.25">
      <c r="E11" s="17"/>
      <c r="F11" s="149"/>
      <c r="G11" s="150"/>
      <c r="H11" s="150"/>
      <c r="I11" s="150"/>
      <c r="J11" s="150"/>
      <c r="K11" s="150"/>
      <c r="L11" s="150"/>
      <c r="M11" s="150"/>
      <c r="N11" s="150"/>
      <c r="O11" s="150"/>
      <c r="P11" s="150"/>
      <c r="Q11" s="150"/>
      <c r="R11" s="150"/>
      <c r="S11" s="151"/>
      <c r="T11" s="18"/>
    </row>
    <row r="12" spans="5:20" x14ac:dyDescent="0.25">
      <c r="E12" s="17"/>
      <c r="F12" s="149"/>
      <c r="G12" s="150"/>
      <c r="H12" s="150"/>
      <c r="I12" s="150"/>
      <c r="J12" s="150"/>
      <c r="K12" s="150"/>
      <c r="L12" s="150"/>
      <c r="M12" s="150"/>
      <c r="N12" s="150"/>
      <c r="O12" s="150"/>
      <c r="P12" s="150"/>
      <c r="Q12" s="150"/>
      <c r="R12" s="150"/>
      <c r="S12" s="151"/>
      <c r="T12" s="18"/>
    </row>
    <row r="13" spans="5:20" x14ac:dyDescent="0.25">
      <c r="E13" s="17"/>
      <c r="F13" s="149"/>
      <c r="G13" s="150"/>
      <c r="H13" s="150"/>
      <c r="I13" s="150"/>
      <c r="J13" s="150"/>
      <c r="K13" s="150"/>
      <c r="L13" s="150"/>
      <c r="M13" s="150"/>
      <c r="N13" s="150"/>
      <c r="O13" s="150"/>
      <c r="P13" s="150"/>
      <c r="Q13" s="150"/>
      <c r="R13" s="150"/>
      <c r="S13" s="151"/>
      <c r="T13" s="18"/>
    </row>
    <row r="14" spans="5:20" x14ac:dyDescent="0.25">
      <c r="E14" s="17"/>
      <c r="F14" s="149"/>
      <c r="G14" s="150"/>
      <c r="H14" s="150"/>
      <c r="I14" s="150"/>
      <c r="J14" s="150"/>
      <c r="K14" s="150"/>
      <c r="L14" s="150"/>
      <c r="M14" s="150"/>
      <c r="N14" s="150"/>
      <c r="O14" s="150"/>
      <c r="P14" s="150"/>
      <c r="Q14" s="150"/>
      <c r="R14" s="150"/>
      <c r="S14" s="151"/>
      <c r="T14" s="18"/>
    </row>
    <row r="15" spans="5:20" x14ac:dyDescent="0.25">
      <c r="E15" s="17"/>
      <c r="F15" s="149"/>
      <c r="G15" s="150"/>
      <c r="H15" s="150"/>
      <c r="I15" s="150"/>
      <c r="J15" s="150"/>
      <c r="K15" s="150"/>
      <c r="L15" s="150"/>
      <c r="M15" s="150"/>
      <c r="N15" s="150"/>
      <c r="O15" s="150"/>
      <c r="P15" s="150"/>
      <c r="Q15" s="150"/>
      <c r="R15" s="150"/>
      <c r="S15" s="151"/>
      <c r="T15" s="18"/>
    </row>
    <row r="16" spans="5:20" x14ac:dyDescent="0.25">
      <c r="E16" s="17"/>
      <c r="F16" s="152"/>
      <c r="G16" s="153"/>
      <c r="H16" s="153"/>
      <c r="I16" s="153"/>
      <c r="J16" s="153"/>
      <c r="K16" s="153"/>
      <c r="L16" s="153"/>
      <c r="M16" s="153"/>
      <c r="N16" s="153"/>
      <c r="O16" s="153"/>
      <c r="P16" s="153"/>
      <c r="Q16" s="153"/>
      <c r="R16" s="153"/>
      <c r="S16" s="154"/>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5">
        <v>44413</v>
      </c>
      <c r="H18" s="156"/>
      <c r="I18" s="156"/>
      <c r="J18" s="156"/>
      <c r="K18" s="156"/>
      <c r="L18" s="156"/>
      <c r="M18" s="156"/>
      <c r="N18" s="156"/>
      <c r="O18" s="156"/>
      <c r="P18" s="156"/>
      <c r="Q18" s="156"/>
      <c r="R18" s="156"/>
      <c r="S18" s="157"/>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64">
        <v>2</v>
      </c>
      <c r="S29" s="16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0">
        <v>2.4</v>
      </c>
      <c r="S31" s="131"/>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2">
        <f>R29*R31</f>
        <v>4.8</v>
      </c>
      <c r="S33" s="133"/>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0" t="s">
        <v>69</v>
      </c>
      <c r="K35" s="140"/>
      <c r="L35" s="140"/>
      <c r="M35" s="140"/>
      <c r="N35" s="140"/>
      <c r="O35" s="140"/>
      <c r="P35" s="140"/>
      <c r="Q35" s="140"/>
      <c r="R35" s="140"/>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4">
        <v>110</v>
      </c>
      <c r="S37" s="135"/>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6">
        <f>(R33*R37)</f>
        <v>528</v>
      </c>
      <c r="S39" s="137"/>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0" t="s">
        <v>70</v>
      </c>
      <c r="K41" s="140"/>
      <c r="L41" s="140"/>
      <c r="M41" s="140"/>
      <c r="N41" s="140"/>
      <c r="O41" s="140"/>
      <c r="P41" s="140"/>
      <c r="Q41" s="140"/>
      <c r="R41" s="140"/>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38" t="s">
        <v>8</v>
      </c>
      <c r="S43" s="139"/>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1">
        <f>VLOOKUP(R43, 'Data Tables &amp; Notes'!F5:H18, 3, FALSE)</f>
        <v>9.6999999999999993</v>
      </c>
      <c r="S45" s="142"/>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1">
        <f>IF(R45=27, 27, 0.9*R45)</f>
        <v>8.73</v>
      </c>
      <c r="S47" s="142"/>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0" t="s">
        <v>42</v>
      </c>
      <c r="K49" s="140"/>
      <c r="L49" s="140"/>
      <c r="M49" s="140"/>
      <c r="N49" s="140"/>
      <c r="O49" s="140"/>
      <c r="P49" s="140"/>
      <c r="Q49" s="140"/>
      <c r="R49" s="140"/>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1">
        <f>R47-2</f>
        <v>6.73</v>
      </c>
      <c r="S51" s="142"/>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3553.44</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3.5534400000000002E-3</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1.2970056000000001</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0.02</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0.02</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0.02</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0.28600000000000003</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0.02</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0.02</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0.28600000000000003</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1.2970056000000001</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0</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1.2970056000000001</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0.25940112000000004</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1.55640672</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6" t="s">
        <v>17</v>
      </c>
      <c r="G2" s="176"/>
      <c r="H2" s="176"/>
      <c r="K2" s="173" t="s">
        <v>25</v>
      </c>
      <c r="L2" s="173"/>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Steve Andrews</cp:lastModifiedBy>
  <cp:lastPrinted>2020-04-29T13:03:11Z</cp:lastPrinted>
  <dcterms:created xsi:type="dcterms:W3CDTF">2019-06-03T11:25:23Z</dcterms:created>
  <dcterms:modified xsi:type="dcterms:W3CDTF">2021-08-05T12:33:26Z</dcterms:modified>
</cp:coreProperties>
</file>