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Jason\Desktop\"/>
    </mc:Choice>
  </mc:AlternateContent>
  <xr:revisionPtr revIDLastSave="0" documentId="13_ncr:1_{85BCF7B4-C754-4CF6-B571-AF4A552A5CD3}" xr6:coauthVersionLast="47" xr6:coauthVersionMax="47" xr10:uidLastSave="{00000000-0000-0000-0000-000000000000}"/>
  <bookViews>
    <workbookView xWindow="-110" yWindow="-110" windowWidth="51420" windowHeight="140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<sst xmlns="http://schemas.openxmlformats.org/spreadsheetml/2006/main" count="245" uniqueCount="224">
  <si>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</si>
  <si>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</si>
  <si>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</si>
  <si>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</si>
  <si>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</si>
  <si>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</si>
  <si>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</si>
  <si>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</si>
  <si>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</si>
  <si>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</si>
  <si>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</si>
  <si>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</si>
  <si>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</si>
  <si>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</si>
  <si>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</si>
  <si>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</si>
  <si>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</si>
  <si>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</si>
  <si>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</si>
  <si>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</si>
  <si>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</si>
  <si>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</si>
  <si>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</si>
  <si>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</si>
  <si>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</si>
  <si>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</si>
  <si>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</si>
  <si>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</si>
  <si>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</si>
  <si>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</si>
  <si>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</si>
  <si>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</si>
  <si>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</si>
  <si>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</si>
  <si>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</si>
  <si>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</si>
  <si>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</si>
  <si>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</si>
  <si>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</si>
  <si>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</si>
  <si>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</si>
  <si>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</si>
  <si>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</si>
  <si>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</si>
  <si>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</si>
  <si>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</si>
  <si>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</si>
  <si>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</si>
  <si>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</si>
  <si>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</si>
  <si>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</si>
  <si>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</si>
  <si>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</si>
  <si>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</si>
  <si>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</si>
  <si>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</si>
  <si>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</si>
  <si>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</si>
  <si>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</si>
  <si>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</si>
  <si>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</si>
  <si>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</si>
  <si>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</si>
  <si>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</si>
  <si>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</si>
  <si>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</si>
  <si>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</si>
  <si>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</si>
  <si>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</si>
  <si>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</si>
  <si>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</si>
  <si>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</si>
  <si>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</si>
  <si>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</si>
  <si>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</si>
  <si>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</si>
  <si>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</si>
  <si>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</si>
  <si>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</si>
  <si>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</si>
  <si>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</si>
  <si>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</si>
  <si>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</si>
  <si>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</si>
  <si>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</si>
  <si>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</si>
  <si>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</si>
  <si>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</si>
  <si>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</si>
  <si>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</si>
  <si>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</si>
  <si>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</si>
  <si>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</si>
  <si>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</si>
  <si>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</si>
  <si>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</si>
  <si>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</si>
  <si>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</si>
  <si>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</si>
  <si>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</si>
  <si>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</si>
  <si>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</si>
  <si>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</si>
  <si>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</si>
  <si>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</si>
  <si>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</si>
  <si>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</si>
  <si>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</si>
  <si>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</si>
  <si>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</si>
  <si>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</si>
  <si>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</si>
  <si>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</si>
  <si>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</si>
  <si>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</si>
  <si>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</si>
  <si>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</si>
  <si>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</si>
  <si>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</si>
  <si>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</si>
  <si>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</si>
  <si>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</si>
  <si>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</si>
  <si>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</si>
  <si>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</si>
  <si>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</si>
  <si>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</si>
  <si>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</si>
  <si>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</si>
  <si>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</si>
  <si>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</si>
  <si>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</si>
  <si>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</si>
  <si>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</si>
  <si>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</si>
  <si>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</si>
  <si>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</si>
  <si>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</si>
  <si>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</si>
  <si>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</si>
  <si>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</si>
  <si>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</si>
  <si>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</si>
  <si>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</si>
  <si>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</si>
  <si>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</si>
  <si>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</si>
  <si>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</si>
  <si>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</si>
  <si>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</si>
  <si>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</si>
  <si>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</si>
  <si>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</si>
  <si>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</si>
  <si>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</si>
  <si>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</si>
  <si>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</si>
  <si>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</si>
  <si>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</si>
  <si>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</si>
  <si>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</si>
  <si>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</si>
  <si>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</si>
  <si>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</si>
  <si>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</si>
  <si>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</si>
  <si>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</si>
  <si>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</si>
  <si>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</si>
  <si>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</si>
  <si>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</si>
  <si>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</si>
  <si>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</si>
  <si>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</si>
  <si>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</si>
  <si>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</si>
  <si>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</si>
  <si>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</si>
  <si>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</si>
  <si>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</si>
  <si>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</si>
  <si>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</si>
  <si>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</si>
  <si>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</si>
  <si>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</si>
  <si>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</si>
  <si>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</si>
  <si>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</si>
  <si>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</si>
  <si>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</si>
  <si>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</si>
  <si>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</si>
  <si>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</si>
  <si>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</si>
  <si>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</si>
  <si>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</si>
  <si>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</si>
  <si>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</si>
  <si>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</si>
  <si>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</si>
  <si>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</si>
  <si>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</si>
  <si>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</si>
  <si>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</si>
  <si>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</si>
  <si>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</si>
  <si>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</si>
  <si>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</si>
  <si>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</si>
  <si>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</si>
  <si>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</si>
  <si>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</si>
  <si>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</si>
  <si>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</si>
  <si>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</si>
  <si>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</si>
  <si>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</si>
  <si>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</si>
  <si>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</si>
  <si>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</si>
  <si>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</si>
  <si>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</si>
  <si>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8 Mengham Avenue Hayling Island PO119JB</t>
  </si>
  <si>
    <t xml:space="preserve">APP/21/00654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</si>
</sst>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7">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3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3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3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3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3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3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3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3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3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3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3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3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3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3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3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3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3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3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3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3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3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3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3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3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3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3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3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3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3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3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3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3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3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3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3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3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3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3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3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3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3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3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3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3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3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3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3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3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3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3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3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3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3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3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3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3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3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3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3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3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3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3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3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4">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7" zoomScaleNormal="100" workbookViewId="0">
      <selection activeCell="R29" sqref="R29:S29"/>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143" t="s">
        <v>61</v>
      </c>
      <c r="G3" s="144"/>
      <c r="H3" s="144"/>
      <c r="I3" s="144"/>
      <c r="J3" s="144"/>
      <c r="K3" s="145"/>
      <c r="L3" s="158" t="s">
        <v>223</v>
      </c>
      <c r="M3" s="159"/>
      <c r="N3" s="159"/>
      <c r="O3" s="159"/>
      <c r="P3" s="159"/>
      <c r="Q3" s="159"/>
      <c r="R3" s="159"/>
      <c r="S3" s="160"/>
      <c r="T3" s="6"/>
    </row>
    <row r="4" spans="5:20" ht="6" customHeight="1" x14ac:dyDescent="0.35">
      <c r="E4" s="17"/>
      <c r="F4" s="9"/>
      <c r="G4" s="9"/>
      <c r="H4" s="9"/>
      <c r="I4" s="9"/>
      <c r="J4" s="9"/>
      <c r="K4" s="9"/>
      <c r="L4" s="9"/>
      <c r="M4" s="9"/>
      <c r="N4" s="9"/>
      <c r="O4" s="9"/>
      <c r="P4" s="9"/>
      <c r="Q4" s="9"/>
      <c r="R4" s="9"/>
      <c r="S4" s="9"/>
      <c r="T4" s="18"/>
    </row>
    <row r="5" spans="5:20" ht="18.5" x14ac:dyDescent="0.35">
      <c r="E5" s="3"/>
      <c r="F5" s="143" t="s">
        <v>62</v>
      </c>
      <c r="G5" s="144"/>
      <c r="H5" s="145"/>
      <c r="I5" s="161" t="s">
        <v>222</v>
      </c>
      <c r="J5" s="162"/>
      <c r="K5" s="162"/>
      <c r="L5" s="162"/>
      <c r="M5" s="162"/>
      <c r="N5" s="162"/>
      <c r="O5" s="162"/>
      <c r="P5" s="162"/>
      <c r="Q5" s="162"/>
      <c r="R5" s="162"/>
      <c r="S5" s="163"/>
      <c r="T5" s="4"/>
    </row>
    <row r="6" spans="5:20" ht="6" customHeight="1" x14ac:dyDescent="0.35">
      <c r="E6" s="17"/>
      <c r="F6" s="9"/>
      <c r="G6" s="9"/>
      <c r="H6" s="9"/>
      <c r="I6" s="9"/>
      <c r="J6" s="9"/>
      <c r="K6" s="9"/>
      <c r="L6" s="9"/>
      <c r="M6" s="9"/>
      <c r="N6" s="9"/>
      <c r="O6" s="9"/>
      <c r="P6" s="9"/>
      <c r="Q6" s="9"/>
      <c r="R6" s="9"/>
      <c r="S6" s="9"/>
      <c r="T6" s="18"/>
    </row>
    <row r="7" spans="5:20" ht="18.5" x14ac:dyDescent="0.35">
      <c r="E7" s="3"/>
      <c r="F7" s="143" t="s">
        <v>63</v>
      </c>
      <c r="G7" s="144"/>
      <c r="H7" s="144"/>
      <c r="I7" s="144"/>
      <c r="J7" s="144"/>
      <c r="K7" s="144"/>
      <c r="L7" s="144"/>
      <c r="M7" s="144"/>
      <c r="N7" s="144"/>
      <c r="O7" s="144"/>
      <c r="P7" s="144"/>
      <c r="Q7" s="144"/>
      <c r="R7" s="144"/>
      <c r="S7" s="145"/>
      <c r="T7" s="4"/>
    </row>
    <row r="8" spans="5:20" x14ac:dyDescent="0.35">
      <c r="E8" s="17"/>
      <c r="F8" s="146"/>
      <c r="G8" s="147"/>
      <c r="H8" s="147"/>
      <c r="I8" s="147"/>
      <c r="J8" s="147"/>
      <c r="K8" s="147"/>
      <c r="L8" s="147"/>
      <c r="M8" s="147"/>
      <c r="N8" s="147"/>
      <c r="O8" s="147"/>
      <c r="P8" s="147"/>
      <c r="Q8" s="147"/>
      <c r="R8" s="147"/>
      <c r="S8" s="148"/>
      <c r="T8" s="18"/>
    </row>
    <row r="9" spans="5:20" x14ac:dyDescent="0.35">
      <c r="E9" s="17"/>
      <c r="F9" s="149"/>
      <c r="G9" s="150"/>
      <c r="H9" s="150"/>
      <c r="I9" s="150"/>
      <c r="J9" s="150"/>
      <c r="K9" s="150"/>
      <c r="L9" s="150"/>
      <c r="M9" s="150"/>
      <c r="N9" s="150"/>
      <c r="O9" s="150"/>
      <c r="P9" s="150"/>
      <c r="Q9" s="150"/>
      <c r="R9" s="150"/>
      <c r="S9" s="151"/>
      <c r="T9" s="18"/>
    </row>
    <row r="10" spans="5:20" x14ac:dyDescent="0.35">
      <c r="E10" s="17"/>
      <c r="F10" s="149"/>
      <c r="G10" s="150"/>
      <c r="H10" s="150"/>
      <c r="I10" s="150"/>
      <c r="J10" s="150"/>
      <c r="K10" s="150"/>
      <c r="L10" s="150"/>
      <c r="M10" s="150"/>
      <c r="N10" s="150"/>
      <c r="O10" s="150"/>
      <c r="P10" s="150"/>
      <c r="Q10" s="150"/>
      <c r="R10" s="150"/>
      <c r="S10" s="151"/>
      <c r="T10" s="18"/>
    </row>
    <row r="11" spans="5:20" x14ac:dyDescent="0.35">
      <c r="E11" s="17"/>
      <c r="F11" s="149"/>
      <c r="G11" s="150"/>
      <c r="H11" s="150"/>
      <c r="I11" s="150"/>
      <c r="J11" s="150"/>
      <c r="K11" s="150"/>
      <c r="L11" s="150"/>
      <c r="M11" s="150"/>
      <c r="N11" s="150"/>
      <c r="O11" s="150"/>
      <c r="P11" s="150"/>
      <c r="Q11" s="150"/>
      <c r="R11" s="150"/>
      <c r="S11" s="151"/>
      <c r="T11" s="18"/>
    </row>
    <row r="12" spans="5:20" x14ac:dyDescent="0.35">
      <c r="E12" s="17"/>
      <c r="F12" s="149"/>
      <c r="G12" s="150"/>
      <c r="H12" s="150"/>
      <c r="I12" s="150"/>
      <c r="J12" s="150"/>
      <c r="K12" s="150"/>
      <c r="L12" s="150"/>
      <c r="M12" s="150"/>
      <c r="N12" s="150"/>
      <c r="O12" s="150"/>
      <c r="P12" s="150"/>
      <c r="Q12" s="150"/>
      <c r="R12" s="150"/>
      <c r="S12" s="151"/>
      <c r="T12" s="18"/>
    </row>
    <row r="13" spans="5:20" x14ac:dyDescent="0.35">
      <c r="E13" s="17"/>
      <c r="F13" s="149"/>
      <c r="G13" s="150"/>
      <c r="H13" s="150"/>
      <c r="I13" s="150"/>
      <c r="J13" s="150"/>
      <c r="K13" s="150"/>
      <c r="L13" s="150"/>
      <c r="M13" s="150"/>
      <c r="N13" s="150"/>
      <c r="O13" s="150"/>
      <c r="P13" s="150"/>
      <c r="Q13" s="150"/>
      <c r="R13" s="150"/>
      <c r="S13" s="151"/>
      <c r="T13" s="18"/>
    </row>
    <row r="14" spans="5:20" x14ac:dyDescent="0.35">
      <c r="E14" s="17"/>
      <c r="F14" s="149"/>
      <c r="G14" s="150"/>
      <c r="H14" s="150"/>
      <c r="I14" s="150"/>
      <c r="J14" s="150"/>
      <c r="K14" s="150"/>
      <c r="L14" s="150"/>
      <c r="M14" s="150"/>
      <c r="N14" s="150"/>
      <c r="O14" s="150"/>
      <c r="P14" s="150"/>
      <c r="Q14" s="150"/>
      <c r="R14" s="150"/>
      <c r="S14" s="151"/>
      <c r="T14" s="18"/>
    </row>
    <row r="15" spans="5:20" x14ac:dyDescent="0.35">
      <c r="E15" s="17"/>
      <c r="F15" s="149"/>
      <c r="G15" s="150"/>
      <c r="H15" s="150"/>
      <c r="I15" s="150"/>
      <c r="J15" s="150"/>
      <c r="K15" s="150"/>
      <c r="L15" s="150"/>
      <c r="M15" s="150"/>
      <c r="N15" s="150"/>
      <c r="O15" s="150"/>
      <c r="P15" s="150"/>
      <c r="Q15" s="150"/>
      <c r="R15" s="150"/>
      <c r="S15" s="151"/>
      <c r="T15" s="18"/>
    </row>
    <row r="16" spans="5:20" x14ac:dyDescent="0.35">
      <c r="E16" s="17"/>
      <c r="F16" s="152"/>
      <c r="G16" s="153"/>
      <c r="H16" s="153"/>
      <c r="I16" s="153"/>
      <c r="J16" s="153"/>
      <c r="K16" s="153"/>
      <c r="L16" s="153"/>
      <c r="M16" s="153"/>
      <c r="N16" s="153"/>
      <c r="O16" s="153"/>
      <c r="P16" s="153"/>
      <c r="Q16" s="153"/>
      <c r="R16" s="153"/>
      <c r="S16" s="154"/>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55">
        <v>44435</v>
      </c>
      <c r="H18" s="156"/>
      <c r="I18" s="156"/>
      <c r="J18" s="156"/>
      <c r="K18" s="156"/>
      <c r="L18" s="156"/>
      <c r="M18" s="156"/>
      <c r="N18" s="156"/>
      <c r="O18" s="156"/>
      <c r="P18" s="156"/>
      <c r="Q18" s="156"/>
      <c r="R18" s="156"/>
      <c r="S18" s="157"/>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5" x14ac:dyDescent="0.4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05" t="s">
        <v>68</v>
      </c>
      <c r="K27" s="105"/>
      <c r="L27" s="105"/>
      <c r="M27" s="105"/>
      <c r="N27" s="105"/>
      <c r="O27" s="105"/>
      <c r="P27" s="105"/>
      <c r="Q27" s="105"/>
      <c r="R27" s="105"/>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124" t="s">
        <v>31</v>
      </c>
      <c r="K29" s="125"/>
      <c r="L29" s="125"/>
      <c r="M29" s="125"/>
      <c r="N29" s="125"/>
      <c r="O29" s="125"/>
      <c r="P29" s="125"/>
      <c r="Q29" s="126"/>
      <c r="R29" s="164">
        <v>0.5</v>
      </c>
      <c r="S29" s="16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124" t="s">
        <v>65</v>
      </c>
      <c r="K31" s="125"/>
      <c r="L31" s="125"/>
      <c r="M31" s="125"/>
      <c r="N31" s="125"/>
      <c r="O31" s="125"/>
      <c r="P31" s="125"/>
      <c r="Q31" s="126"/>
      <c r="R31" s="130">
        <v>2.4</v>
      </c>
      <c r="S31" s="131"/>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8" t="s">
        <v>32</v>
      </c>
      <c r="K33" s="99"/>
      <c r="L33" s="99"/>
      <c r="M33" s="99"/>
      <c r="N33" s="99"/>
      <c r="O33" s="99"/>
      <c r="P33" s="99"/>
      <c r="Q33" s="100"/>
      <c r="R33" s="132">
        <f>R29*R31</f>
        <v>1.2</v>
      </c>
      <c r="S33" s="133"/>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40" t="s">
        <v>69</v>
      </c>
      <c r="K35" s="140"/>
      <c r="L35" s="140"/>
      <c r="M35" s="140"/>
      <c r="N35" s="140"/>
      <c r="O35" s="140"/>
      <c r="P35" s="140"/>
      <c r="Q35" s="140"/>
      <c r="R35" s="140"/>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124" t="s">
        <v>66</v>
      </c>
      <c r="K37" s="125"/>
      <c r="L37" s="125"/>
      <c r="M37" s="125"/>
      <c r="N37" s="125"/>
      <c r="O37" s="125"/>
      <c r="P37" s="125"/>
      <c r="Q37" s="126"/>
      <c r="R37" s="134">
        <v>110</v>
      </c>
      <c r="S37" s="135"/>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8" t="s">
        <v>34</v>
      </c>
      <c r="K39" s="99"/>
      <c r="L39" s="99"/>
      <c r="M39" s="99"/>
      <c r="N39" s="99"/>
      <c r="O39" s="99"/>
      <c r="P39" s="99"/>
      <c r="Q39" s="100"/>
      <c r="R39" s="136">
        <f>(R33*R37)</f>
        <v>132</v>
      </c>
      <c r="S39" s="137"/>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40" t="s">
        <v>70</v>
      </c>
      <c r="K41" s="140"/>
      <c r="L41" s="140"/>
      <c r="M41" s="140"/>
      <c r="N41" s="140"/>
      <c r="O41" s="140"/>
      <c r="P41" s="140"/>
      <c r="Q41" s="140"/>
      <c r="R41" s="140"/>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124" t="s">
        <v>36</v>
      </c>
      <c r="K43" s="125"/>
      <c r="L43" s="125"/>
      <c r="M43" s="125"/>
      <c r="N43" s="125"/>
      <c r="O43" s="125"/>
      <c r="P43" s="125"/>
      <c r="Q43" s="126"/>
      <c r="R43" s="138" t="s">
        <v>8</v>
      </c>
      <c r="S43" s="139"/>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8" t="s">
        <v>57</v>
      </c>
      <c r="K47" s="99"/>
      <c r="L47" s="99"/>
      <c r="M47" s="99"/>
      <c r="N47" s="99"/>
      <c r="O47" s="99"/>
      <c r="P47" s="99"/>
      <c r="Q47" s="100"/>
      <c r="R47" s="141">
        <f>IF(R45=27, 27, 0.9*R45)</f>
        <v>8.73</v>
      </c>
      <c r="S47" s="142"/>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40" t="s">
        <v>42</v>
      </c>
      <c r="K49" s="140"/>
      <c r="L49" s="140"/>
      <c r="M49" s="140"/>
      <c r="N49" s="140"/>
      <c r="O49" s="140"/>
      <c r="P49" s="140"/>
      <c r="Q49" s="140"/>
      <c r="R49" s="140"/>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8" t="s">
        <v>81</v>
      </c>
      <c r="K51" s="99"/>
      <c r="L51" s="99"/>
      <c r="M51" s="99"/>
      <c r="N51" s="99"/>
      <c r="O51" s="99"/>
      <c r="P51" s="99"/>
      <c r="Q51" s="100"/>
      <c r="R51" s="141">
        <f>R47-2</f>
        <v>6.73</v>
      </c>
      <c r="S51" s="142"/>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8" t="s">
        <v>58</v>
      </c>
      <c r="K53" s="99"/>
      <c r="L53" s="99"/>
      <c r="M53" s="99"/>
      <c r="N53" s="99"/>
      <c r="O53" s="99"/>
      <c r="P53" s="99"/>
      <c r="Q53" s="100"/>
      <c r="R53" s="96">
        <f>R39*R51</f>
        <v>888.36</v>
      </c>
      <c r="S53" s="97"/>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8" t="s">
        <v>39</v>
      </c>
      <c r="K55" s="99"/>
      <c r="L55" s="99"/>
      <c r="M55" s="99"/>
      <c r="N55" s="99"/>
      <c r="O55" s="99"/>
      <c r="P55" s="99"/>
      <c r="Q55" s="100"/>
      <c r="R55" s="101">
        <f>R53/1000000</f>
        <v>8.8836000000000004E-4</v>
      </c>
      <c r="S55" s="102"/>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8" t="s">
        <v>40</v>
      </c>
      <c r="K57" s="99"/>
      <c r="L57" s="99"/>
      <c r="M57" s="99"/>
      <c r="N57" s="99"/>
      <c r="O57" s="99"/>
      <c r="P57" s="99"/>
      <c r="Q57" s="100"/>
      <c r="R57" s="96">
        <f>R55*365</f>
        <v>0.32425140000000002</v>
      </c>
      <c r="S57" s="97"/>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124" t="s">
        <v>85</v>
      </c>
      <c r="K67" s="125"/>
      <c r="L67" s="125"/>
      <c r="M67" s="125"/>
      <c r="N67" s="125"/>
      <c r="O67" s="125"/>
      <c r="P67" s="125"/>
      <c r="Q67" s="126"/>
      <c r="R67" s="127">
        <v>3.2000000000000001E-2</v>
      </c>
      <c r="S67" s="12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124" t="s">
        <v>87</v>
      </c>
      <c r="K71" s="125"/>
      <c r="L71" s="125"/>
      <c r="M71" s="125"/>
      <c r="N71" s="125"/>
      <c r="O71" s="125"/>
      <c r="P71" s="125"/>
      <c r="Q71" s="126"/>
      <c r="R71" s="122">
        <v>0.03</v>
      </c>
      <c r="S71" s="123"/>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124" t="s">
        <v>88</v>
      </c>
      <c r="K73" s="125"/>
      <c r="L73" s="125"/>
      <c r="M73" s="125"/>
      <c r="N73" s="125"/>
      <c r="O73" s="125"/>
      <c r="P73" s="125"/>
      <c r="Q73" s="126"/>
      <c r="R73" s="122"/>
      <c r="S73" s="123"/>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124" t="s">
        <v>97</v>
      </c>
      <c r="K93" s="125"/>
      <c r="L93" s="125"/>
      <c r="M93" s="125"/>
      <c r="N93" s="125"/>
      <c r="O93" s="125"/>
      <c r="P93" s="125"/>
      <c r="Q93" s="126"/>
      <c r="R93" s="122">
        <v>0</v>
      </c>
      <c r="S93" s="123"/>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8" t="s">
        <v>108</v>
      </c>
      <c r="K95" s="99"/>
      <c r="L95" s="99"/>
      <c r="M95" s="99"/>
      <c r="N95" s="99"/>
      <c r="O95" s="99"/>
      <c r="P95" s="99"/>
      <c r="Q95" s="100"/>
      <c r="R95" s="96">
        <f>R71+R73+R75+R77+R79+R81+R83+R85+R87+R89+R91+R93</f>
        <v>0.03</v>
      </c>
      <c r="S95" s="97"/>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05" t="s">
        <v>99</v>
      </c>
      <c r="K97" s="105"/>
      <c r="L97" s="105"/>
      <c r="M97" s="105"/>
      <c r="N97" s="105"/>
      <c r="O97" s="105"/>
      <c r="P97" s="105"/>
      <c r="Q97" s="105"/>
      <c r="R97" s="105"/>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0.42899999999999999</v>
      </c>
      <c r="S99" s="97"/>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05" t="s">
        <v>101</v>
      </c>
      <c r="K107" s="105"/>
      <c r="L107" s="105"/>
      <c r="M107" s="105"/>
      <c r="N107" s="105"/>
      <c r="O107" s="105"/>
      <c r="P107" s="105"/>
      <c r="Q107" s="105"/>
      <c r="R107" s="105"/>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124" t="s">
        <v>102</v>
      </c>
      <c r="K109" s="125"/>
      <c r="L109" s="125"/>
      <c r="M109" s="125"/>
      <c r="N109" s="125"/>
      <c r="O109" s="125"/>
      <c r="P109" s="125"/>
      <c r="Q109" s="126"/>
      <c r="R109" s="127">
        <v>0.04</v>
      </c>
      <c r="S109" s="12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124" t="s">
        <v>107</v>
      </c>
      <c r="K111" s="125"/>
      <c r="L111" s="125"/>
      <c r="M111" s="125"/>
      <c r="N111" s="125"/>
      <c r="O111" s="125"/>
      <c r="P111" s="125"/>
      <c r="Q111" s="126"/>
      <c r="R111" s="127">
        <v>0</v>
      </c>
      <c r="S111" s="12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124" t="s">
        <v>103</v>
      </c>
      <c r="K113" s="125"/>
      <c r="L113" s="125"/>
      <c r="M113" s="125"/>
      <c r="N113" s="125"/>
      <c r="O113" s="125"/>
      <c r="P113" s="125"/>
      <c r="Q113" s="126"/>
      <c r="R113" s="127">
        <v>0</v>
      </c>
      <c r="S113" s="12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124" t="s">
        <v>104</v>
      </c>
      <c r="K115" s="125"/>
      <c r="L115" s="125"/>
      <c r="M115" s="125"/>
      <c r="N115" s="125"/>
      <c r="O115" s="125"/>
      <c r="P115" s="125"/>
      <c r="Q115" s="126"/>
      <c r="R115" s="127">
        <v>0</v>
      </c>
      <c r="S115" s="12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124" t="s">
        <v>105</v>
      </c>
      <c r="K117" s="125"/>
      <c r="L117" s="125"/>
      <c r="M117" s="125"/>
      <c r="N117" s="125"/>
      <c r="O117" s="125"/>
      <c r="P117" s="125"/>
      <c r="Q117" s="126"/>
      <c r="R117" s="127">
        <v>0</v>
      </c>
      <c r="S117" s="12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124" t="s">
        <v>106</v>
      </c>
      <c r="K119" s="125"/>
      <c r="L119" s="125"/>
      <c r="M119" s="125"/>
      <c r="N119" s="125"/>
      <c r="O119" s="125"/>
      <c r="P119" s="125"/>
      <c r="Q119" s="126"/>
      <c r="R119" s="127">
        <v>0</v>
      </c>
      <c r="S119" s="12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8" t="s">
        <v>109</v>
      </c>
      <c r="K121" s="99"/>
      <c r="L121" s="99"/>
      <c r="M121" s="99"/>
      <c r="N121" s="99"/>
      <c r="O121" s="99"/>
      <c r="P121" s="99"/>
      <c r="Q121" s="100"/>
      <c r="R121" s="103">
        <f>R109+R111+R113+R115+R117+R119</f>
        <v>0.04</v>
      </c>
      <c r="S121" s="121"/>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05" t="s">
        <v>110</v>
      </c>
      <c r="K123" s="105"/>
      <c r="L123" s="105"/>
      <c r="M123" s="105"/>
      <c r="N123" s="105"/>
      <c r="O123" s="105"/>
      <c r="P123" s="105"/>
      <c r="Q123" s="105"/>
      <c r="R123" s="105"/>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0.57200000000000006</v>
      </c>
      <c r="S125" s="121"/>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05" t="s">
        <v>48</v>
      </c>
      <c r="K133" s="105"/>
      <c r="L133" s="105"/>
      <c r="M133" s="105"/>
      <c r="N133" s="105"/>
      <c r="O133" s="105"/>
      <c r="P133" s="105"/>
      <c r="Q133" s="105"/>
      <c r="R133" s="105"/>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8" t="s">
        <v>49</v>
      </c>
      <c r="K135" s="99"/>
      <c r="L135" s="99"/>
      <c r="M135" s="99"/>
      <c r="N135" s="99"/>
      <c r="O135" s="99"/>
      <c r="P135" s="99"/>
      <c r="Q135" s="100"/>
      <c r="R135" s="103">
        <f>R57</f>
        <v>0.32425140000000002</v>
      </c>
      <c r="S135" s="121"/>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05" t="s">
        <v>50</v>
      </c>
      <c r="K137" s="105"/>
      <c r="L137" s="105"/>
      <c r="M137" s="105"/>
      <c r="N137" s="105"/>
      <c r="O137" s="105"/>
      <c r="P137" s="105"/>
      <c r="Q137" s="105"/>
      <c r="R137" s="105"/>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8" t="s">
        <v>51</v>
      </c>
      <c r="K139" s="99"/>
      <c r="L139" s="99"/>
      <c r="M139" s="99"/>
      <c r="N139" s="99"/>
      <c r="O139" s="99"/>
      <c r="P139" s="99"/>
      <c r="Q139" s="100"/>
      <c r="R139" s="103">
        <f>R125-R99</f>
        <v>0.14300000000000007</v>
      </c>
      <c r="S139" s="104"/>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05" t="s">
        <v>53</v>
      </c>
      <c r="K141" s="105"/>
      <c r="L141" s="105"/>
      <c r="M141" s="105"/>
      <c r="N141" s="105"/>
      <c r="O141" s="105"/>
      <c r="P141" s="105"/>
      <c r="Q141" s="105"/>
      <c r="R141" s="105"/>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8" t="s">
        <v>52</v>
      </c>
      <c r="K143" s="99"/>
      <c r="L143" s="99"/>
      <c r="M143" s="99"/>
      <c r="N143" s="99"/>
      <c r="O143" s="99"/>
      <c r="P143" s="99"/>
      <c r="Q143" s="100"/>
      <c r="R143" s="103">
        <f>R57+R139</f>
        <v>0.46725140000000009</v>
      </c>
      <c r="S143" s="121"/>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05" t="s">
        <v>54</v>
      </c>
      <c r="K145" s="105"/>
      <c r="L145" s="105"/>
      <c r="M145" s="105"/>
      <c r="N145" s="105"/>
      <c r="O145" s="105"/>
      <c r="P145" s="105"/>
      <c r="Q145" s="105"/>
      <c r="R145" s="105"/>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8" t="s">
        <v>55</v>
      </c>
      <c r="K147" s="99"/>
      <c r="L147" s="99"/>
      <c r="M147" s="99"/>
      <c r="N147" s="99"/>
      <c r="O147" s="99"/>
      <c r="P147" s="99"/>
      <c r="Q147" s="100"/>
      <c r="R147" s="103">
        <f>IF(R143 &lt;=0, 0, R143*0.2)</f>
        <v>9.3450280000000024E-2</v>
      </c>
      <c r="S147" s="121"/>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06" t="s">
        <v>60</v>
      </c>
      <c r="G153" s="107"/>
      <c r="H153" s="107"/>
      <c r="I153" s="107"/>
      <c r="J153" s="107"/>
      <c r="K153" s="107"/>
      <c r="L153" s="107"/>
      <c r="M153" s="107"/>
      <c r="N153" s="107"/>
      <c r="O153" s="107"/>
      <c r="P153" s="107"/>
      <c r="Q153" s="108"/>
      <c r="R153" s="115">
        <f>IF(R143 &lt;=0, R143, R143+R147)</f>
        <v>0.56070168000000009</v>
      </c>
      <c r="S153" s="116"/>
      <c r="T153" s="18"/>
    </row>
    <row r="154" spans="5:20" ht="21" customHeight="1" x14ac:dyDescent="0.35">
      <c r="E154" s="17"/>
      <c r="F154" s="109"/>
      <c r="G154" s="110"/>
      <c r="H154" s="110"/>
      <c r="I154" s="110"/>
      <c r="J154" s="110"/>
      <c r="K154" s="110"/>
      <c r="L154" s="110"/>
      <c r="M154" s="110"/>
      <c r="N154" s="110"/>
      <c r="O154" s="110"/>
      <c r="P154" s="110"/>
      <c r="Q154" s="111"/>
      <c r="R154" s="117"/>
      <c r="S154" s="118"/>
      <c r="T154" s="18"/>
    </row>
    <row r="155" spans="5:20" ht="21" customHeight="1" thickBot="1" x14ac:dyDescent="0.4">
      <c r="E155" s="17"/>
      <c r="F155" s="112"/>
      <c r="G155" s="113"/>
      <c r="H155" s="113"/>
      <c r="I155" s="113"/>
      <c r="J155" s="113"/>
      <c r="K155" s="113"/>
      <c r="L155" s="113"/>
      <c r="M155" s="113"/>
      <c r="N155" s="113"/>
      <c r="O155" s="113"/>
      <c r="P155" s="113"/>
      <c r="Q155" s="114"/>
      <c r="R155" s="119"/>
      <c r="S155" s="120"/>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35">
      <c r="E158" s="17"/>
      <c r="F158" s="90"/>
      <c r="G158" s="91"/>
      <c r="H158" s="91"/>
      <c r="I158" s="91"/>
      <c r="J158" s="91"/>
      <c r="K158" s="91"/>
      <c r="L158" s="91"/>
      <c r="M158" s="91"/>
      <c r="N158" s="91"/>
      <c r="O158" s="91"/>
      <c r="P158" s="91"/>
      <c r="Q158" s="91"/>
      <c r="R158" s="91"/>
      <c r="S158" s="92"/>
      <c r="T158" s="18"/>
    </row>
    <row r="159" spans="5:20" ht="21" customHeight="1" thickBot="1" x14ac:dyDescent="0.4">
      <c r="E159" s="17"/>
      <c r="F159" s="93"/>
      <c r="G159" s="94"/>
      <c r="H159" s="94"/>
      <c r="I159" s="94"/>
      <c r="J159" s="94"/>
      <c r="K159" s="94"/>
      <c r="L159" s="94"/>
      <c r="M159" s="94"/>
      <c r="N159" s="94"/>
      <c r="O159" s="94"/>
      <c r="P159" s="94"/>
      <c r="Q159" s="94"/>
      <c r="R159" s="94"/>
      <c r="S159" s="95"/>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6" t="s">
        <v>17</v>
      </c>
      <c r="G2" s="176"/>
      <c r="H2" s="176"/>
      <c r="K2" s="173" t="s">
        <v>25</v>
      </c>
      <c r="L2" s="173"/>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4" t="s">
        <v>28</v>
      </c>
      <c r="L20" s="175"/>
    </row>
    <row r="21" spans="6:12" ht="15" customHeight="1" x14ac:dyDescent="0.35">
      <c r="F21" s="177" t="s">
        <v>80</v>
      </c>
      <c r="G21" s="178"/>
      <c r="H21" s="179"/>
      <c r="K21" s="169" t="s">
        <v>218</v>
      </c>
      <c r="L21" s="170"/>
    </row>
    <row r="22" spans="6:12" ht="15" customHeight="1" x14ac:dyDescent="0.35">
      <c r="F22" s="52"/>
      <c r="G22" s="38"/>
      <c r="H22" s="53"/>
      <c r="K22" s="171"/>
      <c r="L22" s="172"/>
    </row>
    <row r="23" spans="6:12" x14ac:dyDescent="0.35">
      <c r="F23" s="166" t="s">
        <v>208</v>
      </c>
      <c r="G23" s="167"/>
      <c r="H23" s="168"/>
      <c r="K23" s="171"/>
      <c r="L23" s="172"/>
    </row>
    <row r="24" spans="6:12" x14ac:dyDescent="0.35">
      <c r="F24" s="166" t="s">
        <v>209</v>
      </c>
      <c r="G24" s="167"/>
      <c r="H24" s="168"/>
      <c r="K24" s="171"/>
      <c r="L24" s="172"/>
    </row>
    <row r="25" spans="6:12" x14ac:dyDescent="0.35">
      <c r="F25" s="166"/>
      <c r="G25" s="167"/>
      <c r="H25" s="168"/>
      <c r="K25" s="171"/>
      <c r="L25" s="172"/>
    </row>
    <row r="26" spans="6:12" x14ac:dyDescent="0.35">
      <c r="F26" s="166" t="s">
        <v>210</v>
      </c>
      <c r="G26" s="167"/>
      <c r="H26" s="168"/>
      <c r="K26" s="171"/>
      <c r="L26" s="172"/>
    </row>
    <row r="27" spans="6:12" x14ac:dyDescent="0.35">
      <c r="F27" s="166"/>
      <c r="G27" s="167"/>
      <c r="H27" s="168"/>
      <c r="K27" s="171"/>
      <c r="L27" s="172"/>
    </row>
    <row r="28" spans="6:12" x14ac:dyDescent="0.35">
      <c r="F28" s="166" t="s">
        <v>211</v>
      </c>
      <c r="G28" s="167"/>
      <c r="H28" s="168"/>
      <c r="K28" s="171"/>
      <c r="L28" s="172"/>
    </row>
    <row r="29" spans="6:12" x14ac:dyDescent="0.35">
      <c r="F29" s="64" t="s">
        <v>217</v>
      </c>
      <c r="G29" s="58"/>
      <c r="H29" s="59"/>
      <c r="K29" s="52" t="s">
        <v>219</v>
      </c>
      <c r="L29" s="53"/>
    </row>
    <row r="30" spans="6:12" ht="15" customHeight="1" x14ac:dyDescent="0.35">
      <c r="F30" s="60"/>
      <c r="G30" s="61"/>
      <c r="H30" s="62"/>
      <c r="K30" s="171" t="s">
        <v>220</v>
      </c>
      <c r="L30" s="172"/>
    </row>
    <row r="31" spans="6:12" x14ac:dyDescent="0.35">
      <c r="F31" s="166" t="s">
        <v>212</v>
      </c>
      <c r="G31" s="167"/>
      <c r="H31" s="168"/>
      <c r="K31" s="171"/>
      <c r="L31" s="172"/>
    </row>
    <row r="32" spans="6:12" x14ac:dyDescent="0.35">
      <c r="F32" s="166"/>
      <c r="G32" s="167"/>
      <c r="H32" s="168"/>
      <c r="K32" s="171"/>
      <c r="L32" s="172"/>
    </row>
    <row r="33" spans="6:12" x14ac:dyDescent="0.35">
      <c r="F33" s="166" t="s">
        <v>213</v>
      </c>
      <c r="G33" s="167"/>
      <c r="H33" s="168"/>
      <c r="K33" s="171"/>
      <c r="L33" s="172"/>
    </row>
    <row r="34" spans="6:12" x14ac:dyDescent="0.35">
      <c r="F34" s="166" t="s">
        <v>214</v>
      </c>
      <c r="G34" s="167"/>
      <c r="H34" s="168"/>
      <c r="K34" s="171"/>
      <c r="L34" s="172"/>
    </row>
    <row r="35" spans="6:12" x14ac:dyDescent="0.35">
      <c r="F35" s="166" t="s">
        <v>215</v>
      </c>
      <c r="G35" s="167"/>
      <c r="H35" s="168"/>
      <c r="K35" s="171"/>
      <c r="L35" s="172"/>
    </row>
    <row r="36" spans="6:12" ht="15" customHeight="1" x14ac:dyDescent="0.35">
      <c r="F36" s="166"/>
      <c r="G36" s="167"/>
      <c r="H36" s="168"/>
      <c r="K36" s="171"/>
      <c r="L36" s="172"/>
    </row>
    <row r="37" spans="6:12" x14ac:dyDescent="0.35">
      <c r="F37" s="166" t="s">
        <v>216</v>
      </c>
      <c r="G37" s="167"/>
      <c r="H37" s="168"/>
      <c r="K37" s="171"/>
      <c r="L37" s="172"/>
    </row>
    <row r="38" spans="6:12" x14ac:dyDescent="0.35">
      <c r="F38" s="166"/>
      <c r="G38" s="167"/>
      <c r="H38" s="168"/>
      <c r="K38" s="171"/>
      <c r="L38" s="172"/>
    </row>
    <row r="39" spans="6:12" x14ac:dyDescent="0.35">
      <c r="F39" s="166"/>
      <c r="G39" s="167"/>
      <c r="H39" s="168"/>
      <c r="K39" s="171"/>
      <c r="L39" s="172"/>
    </row>
    <row r="40" spans="6:12" x14ac:dyDescent="0.35">
      <c r="F40" s="166"/>
      <c r="G40" s="167"/>
      <c r="H40" s="168"/>
      <c r="K40" s="171"/>
      <c r="L40" s="172"/>
    </row>
    <row r="41" spans="6:12" x14ac:dyDescent="0.35">
      <c r="F41" s="166"/>
      <c r="G41" s="167"/>
      <c r="H41" s="168"/>
      <c r="K41" s="171"/>
      <c r="L41" s="172"/>
    </row>
    <row r="42" spans="6:12" x14ac:dyDescent="0.35">
      <c r="F42" s="54"/>
      <c r="G42" s="57"/>
      <c r="H42" s="55"/>
      <c r="K42" s="171"/>
      <c r="L42" s="172"/>
    </row>
    <row r="43" spans="6:12" x14ac:dyDescent="0.35">
      <c r="K43" s="171"/>
      <c r="L43" s="172"/>
    </row>
    <row r="44" spans="6:12" x14ac:dyDescent="0.35">
      <c r="K44" s="171"/>
      <c r="L44" s="172"/>
    </row>
    <row r="45" spans="6:12" x14ac:dyDescent="0.35">
      <c r="K45" s="171"/>
      <c r="L45" s="172"/>
    </row>
    <row r="46" spans="6:12" x14ac:dyDescent="0.35">
      <c r="K46" s="171"/>
      <c r="L46" s="172"/>
    </row>
    <row r="47" spans="6:12" x14ac:dyDescent="0.35">
      <c r="K47" s="171"/>
      <c r="L47" s="172"/>
    </row>
    <row r="48" spans="6:12" x14ac:dyDescent="0.35">
      <c r="F48" s="65"/>
      <c r="K48" s="171"/>
      <c r="L48" s="172"/>
    </row>
    <row r="49" spans="11:12" x14ac:dyDescent="0.35">
      <c r="K49" s="171"/>
      <c r="L49" s="172"/>
    </row>
    <row r="50" spans="11:12" x14ac:dyDescent="0.35">
      <c r="K50" s="171"/>
      <c r="L50" s="172"/>
    </row>
    <row r="51" spans="11:12" x14ac:dyDescent="0.35">
      <c r="K51" s="171"/>
      <c r="L51" s="172"/>
    </row>
    <row r="52" spans="11:12" x14ac:dyDescent="0.35">
      <c r="K52" s="171"/>
      <c r="L52" s="172"/>
    </row>
    <row r="53" spans="11:12" x14ac:dyDescent="0.35">
      <c r="K53" s="171"/>
      <c r="L53" s="172"/>
    </row>
    <row r="54" spans="11:12" x14ac:dyDescent="0.35">
      <c r="K54" s="171"/>
      <c r="L54" s="172"/>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Jason Yarnold</cp:lastModifiedBy>
  <cp:lastPrinted>2020-04-29T13:03:11Z</cp:lastPrinted>
  <dcterms:created xsi:type="dcterms:W3CDTF">2019-06-03T11:25:23Z</dcterms:created>
  <dcterms:modified xsi:type="dcterms:W3CDTF">2021-08-31T11:05:27Z</dcterms:modified>
</cp:coreProperties>
</file>