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ator" sheetId="1" state="visible" r:id="rId3"/>
    <sheet name="Workings" sheetId="2" state="hidden" r:id="rId4"/>
  </sheets>
  <definedNames>
    <definedName function="false" hidden="false" localSheetId="0" name="_xlnm.Print_Area" vbProcedure="false">Calculator!$B$2:$G$20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<sst xmlns="http://schemas.openxmlformats.org/spreadsheetml/2006/main" count="25" uniqueCount="25">
  <si>
    <t xml:space="preserve">Occupancy calculator</t>
  </si>
  <si>
    <t xml:space="preserve">Instructions</t>
  </si>
  <si>
    <t xml:space="preserve">Date</t>
  </si>
  <si>
    <r>
      <rPr>
        <sz val="11"/>
        <color theme="1" tint="0.15"/>
        <rFont val="Arial"/>
        <family val="2"/>
        <charset val="1"/>
      </rPr>
      <t xml:space="preserve">4</t>
    </r>
    <r>
      <rPr>
        <vertAlign val="superscript"/>
        <sz val="11"/>
        <color theme="1" tint="0.15"/>
        <rFont val="Arial"/>
        <family val="2"/>
        <charset val="1"/>
      </rPr>
      <t xml:space="preserve">th</t>
    </r>
    <r>
      <rPr>
        <sz val="11"/>
        <color theme="1" tint="0.15"/>
        <rFont val="Arial"/>
        <family val="2"/>
        <charset val="1"/>
      </rPr>
      <t xml:space="preserve"> August 2025</t>
    </r>
  </si>
  <si>
    <t xml:space="preserve">This calculator is intended to be used alongside Natural England's Solent Nutrient Budget calculator. It will provide the average occupancy rate to be used in stage 1 of the budget calculations.</t>
  </si>
  <si>
    <t xml:space="preserve">Site name</t>
  </si>
  <si>
    <t xml:space="preserve">Site address</t>
  </si>
  <si>
    <t xml:space="preserve">18 East Street, Havant, PO9 1AQ</t>
  </si>
  <si>
    <t xml:space="preserve">Please input the gross new homes to be built in the scheme subject to the planning application together with any losses which are proposed. These must match exactly the units proposed through the application form for the development.</t>
  </si>
  <si>
    <t xml:space="preserve">Gross new homes proposed</t>
  </si>
  <si>
    <t xml:space="preserve">Gross losses proposed</t>
  </si>
  <si>
    <t xml:space="preserve">Net new homes proposed</t>
  </si>
  <si>
    <t xml:space="preserve">1 bed</t>
  </si>
  <si>
    <t xml:space="preserve">The result of the calculator can be printed or saved as a pdf.</t>
  </si>
  <si>
    <t xml:space="preserve">2 bed</t>
  </si>
  <si>
    <t xml:space="preserve">3 bed</t>
  </si>
  <si>
    <t xml:space="preserve">This calculator, together with Natural England's Nutrient Budget must be submitted with your planning application alongside the Council's European Sites Avoidance and Mitigation Checklist.</t>
  </si>
  <si>
    <t xml:space="preserve">4 bed</t>
  </si>
  <si>
    <t xml:space="preserve">5+ bed</t>
  </si>
  <si>
    <t xml:space="preserve">Total</t>
  </si>
  <si>
    <t xml:space="preserve">Average occupancy to include in Solent Nutrient Calculator:</t>
  </si>
  <si>
    <t xml:space="preserve">Occupancy level</t>
  </si>
  <si>
    <t xml:space="preserve">Total people</t>
  </si>
  <si>
    <t xml:space="preserve">TOTAL:</t>
  </si>
  <si>
    <t xml:space="preserve">Av occ</t>
  </si>
</sst>
</file>

<file path=xl/styles.xml><?xml version="1.0" encoding="utf-8"?>
<styleSheet xmlns="http://schemas.openxmlformats.org/spreadsheetml/2006/main">
  <numFmts count="3">
    <numFmt numFmtId="164" formatCode="General"/>
    <numFmt numFmtId="165" formatCode="General"/>
    <numFmt numFmtId="166" formatCode="0.00"/>
  </numFmts>
  <fonts count="11">
    <font>
      <sz val="11"/>
      <color theme="1"/>
      <name val="Calibri"/>
      <family val="2"/>
      <charset val="1"/>
    </font>
    <font>
      <sz val="10"/>
      <name val="Arial"/>
      <family val="0"/>
    </font>
    <font>
      <sz val="10"/>
      <name val="Arial"/>
      <family val="0"/>
    </font>
    <font>
      <sz val="10"/>
      <name val="Arial"/>
      <family val="0"/>
    </font>
    <font>
      <sz val="11"/>
      <color theme="1"/>
      <name val="Arial"/>
      <family val="2"/>
      <charset val="1"/>
    </font>
    <font>
      <sz val="18"/>
      <color theme="0"/>
      <name val="Arial"/>
      <family val="2"/>
      <charset val="1"/>
    </font>
    <font>
      <sz val="11"/>
      <color theme="1" tint="0.15"/>
      <name val="Arial"/>
      <family val="2"/>
      <charset val="1"/>
    </font>
    <font>
      <vertAlign val="superscript"/>
      <sz val="11"/>
      <color theme="1" tint="0.15"/>
      <name val="Arial"/>
      <family val="2"/>
      <charset val="1"/>
    </font>
    <font>
      <sz val="14"/>
      <color theme="1"/>
      <name val="Arial"/>
      <family val="2"/>
      <charset val="1"/>
    </font>
    <font>
      <b val="true"/>
      <sz val="14"/>
      <color theme="1" tint="0.15"/>
      <name val="Arial"/>
      <family val="2"/>
      <charset val="1"/>
    </font>
    <font>
      <b val="true"/>
      <sz val="20"/>
      <color theme="0"/>
      <name val="Arial"/>
      <family val="2"/>
      <charset val="1"/>
    </font>
  </fonts>
  <fills count="6">
    <fill>
      <patternFill patternType="none"/>
    </fill>
    <fill>
      <patternFill patternType="gray125"/>
    </fill>
    <fill>
      <patternFill patternType="solid">
        <fgColor theme="0"/>
        <bgColor rgb="FFFFFFCC"/>
      </patternFill>
    </fill>
    <fill>
      <patternFill patternType="solid">
        <fgColor theme="8" tint="-0.25"/>
        <bgColor rgb="FF0070C0"/>
      </patternFill>
    </fill>
    <fill>
      <patternFill patternType="solid">
        <fgColor theme="4" tint="0.5999"/>
        <bgColor rgb="FFCCCCFF"/>
      </patternFill>
    </fill>
    <fill>
      <patternFill patternType="solid">
        <fgColor theme="9" tint="0.3999"/>
        <bgColor rgb="FFB4C7E7"/>
      </patternFill>
    </fill>
  </fills>
  <borders count="27">
    <border diagonalUp="false" diagonalDown="false">
      <left/>
      <right/>
      <top/>
      <bottom/>
      <diagonal/>
    </border>
    <border diagonalUp="false" diagonalDown="false">
      <left style="thick">
        <color rgb="FF0070C0"/>
      </left>
      <right style="thick">
        <color rgb="FF0070C0"/>
      </right>
      <top style="thick">
        <color rgb="FF0070C0"/>
      </top>
      <bottom/>
      <diagonal/>
    </border>
    <border diagonalUp="false" diagonalDown="false">
      <left style="thick">
        <color theme="8" tint="-0.25"/>
      </left>
      <right style="thick">
        <color theme="8" tint="-0.25"/>
      </right>
      <top style="thick">
        <color theme="8" tint="-0.25"/>
      </top>
      <bottom/>
      <diagonal/>
    </border>
    <border diagonalUp="false" diagonalDown="false">
      <left style="thick">
        <color rgb="FF0070C0"/>
      </left>
      <right/>
      <top/>
      <bottom/>
      <diagonal/>
    </border>
    <border diagonalUp="false" diagonalDown="false">
      <left/>
      <right style="thick">
        <color rgb="FF0070C0"/>
      </right>
      <top/>
      <bottom/>
      <diagonal/>
    </border>
    <border diagonalUp="false" diagonalDown="false">
      <left style="thick">
        <color theme="8" tint="-0.25"/>
      </left>
      <right/>
      <top/>
      <bottom/>
      <diagonal/>
    </border>
    <border diagonalUp="false" diagonalDown="false">
      <left/>
      <right style="thick">
        <color theme="8" tint="-0.25"/>
      </right>
      <top/>
      <bottom/>
      <diagonal/>
    </border>
    <border diagonalUp="false" diagonalDown="false">
      <left/>
      <right style="thin">
        <color theme="8" tint="-0.25"/>
      </right>
      <top/>
      <bottom style="thin">
        <color theme="8" tint="-0.25"/>
      </bottom>
      <diagonal/>
    </border>
    <border diagonalUp="false" diagonalDown="false">
      <left style="thin">
        <color theme="8" tint="-0.25"/>
      </left>
      <right/>
      <top/>
      <bottom style="thin">
        <color theme="8" tint="-0.25"/>
      </bottom>
      <diagonal/>
    </border>
    <border diagonalUp="false" diagonalDown="false">
      <left/>
      <right/>
      <top/>
      <bottom style="thin">
        <color theme="9" tint="-0.25"/>
      </bottom>
      <diagonal/>
    </border>
    <border diagonalUp="false" diagonalDown="false">
      <left/>
      <right style="thin">
        <color theme="8" tint="-0.25"/>
      </right>
      <top style="thin">
        <color theme="8" tint="-0.25"/>
      </top>
      <bottom style="thin">
        <color theme="8" tint="-0.25"/>
      </bottom>
      <diagonal/>
    </border>
    <border diagonalUp="false" diagonalDown="false">
      <left style="thin">
        <color theme="8" tint="-0.25"/>
      </left>
      <right/>
      <top style="thin">
        <color theme="8" tint="-0.25"/>
      </top>
      <bottom style="thin">
        <color theme="8" tint="-0.25"/>
      </bottom>
      <diagonal/>
    </border>
    <border diagonalUp="false" diagonalDown="false">
      <left/>
      <right/>
      <top style="thin">
        <color theme="9" tint="-0.25"/>
      </top>
      <bottom style="thin">
        <color theme="9" tint="-0.25"/>
      </bottom>
      <diagonal/>
    </border>
    <border diagonalUp="false" diagonalDown="false">
      <left/>
      <right style="thin">
        <color theme="8" tint="-0.25"/>
      </right>
      <top style="thin">
        <color theme="8" tint="-0.25"/>
      </top>
      <bottom/>
      <diagonal/>
    </border>
    <border diagonalUp="false" diagonalDown="false">
      <left style="thin">
        <color theme="8" tint="-0.25"/>
      </left>
      <right/>
      <top style="thin">
        <color theme="8" tint="-0.25"/>
      </top>
      <bottom/>
      <diagonal/>
    </border>
    <border diagonalUp="false" diagonalDown="false">
      <left/>
      <right/>
      <top style="thin">
        <color theme="9" tint="-0.25"/>
      </top>
      <bottom/>
      <diagonal/>
    </border>
    <border diagonalUp="false" diagonalDown="false">
      <left/>
      <right style="thin">
        <color theme="9" tint="-0.25"/>
      </right>
      <top/>
      <bottom/>
      <diagonal/>
    </border>
    <border diagonalUp="false" diagonalDown="false">
      <left style="thin">
        <color theme="9" tint="-0.25"/>
      </left>
      <right style="thin">
        <color theme="9" tint="-0.25"/>
      </right>
      <top/>
      <bottom/>
      <diagonal/>
    </border>
    <border diagonalUp="false" diagonalDown="false">
      <left style="thin">
        <color theme="9" tint="-0.25"/>
      </left>
      <right/>
      <top/>
      <bottom/>
      <diagonal/>
    </border>
    <border diagonalUp="false" diagonalDown="false">
      <left style="medium">
        <color theme="8" tint="-0.25"/>
      </left>
      <right/>
      <top style="medium">
        <color theme="8" tint="-0.25"/>
      </top>
      <bottom style="medium">
        <color theme="8" tint="-0.25"/>
      </bottom>
      <diagonal/>
    </border>
    <border diagonalUp="false" diagonalDown="false">
      <left/>
      <right style="medium">
        <color theme="8" tint="-0.25"/>
      </right>
      <top style="medium">
        <color theme="8" tint="-0.25"/>
      </top>
      <bottom style="medium">
        <color theme="8" tint="-0.25"/>
      </bottom>
      <diagonal/>
    </border>
    <border diagonalUp="false" diagonalDown="false">
      <left style="thick">
        <color rgb="FF0070C0"/>
      </left>
      <right/>
      <top/>
      <bottom style="thick">
        <color rgb="FF0070C0"/>
      </bottom>
      <diagonal/>
    </border>
    <border diagonalUp="false" diagonalDown="false">
      <left/>
      <right/>
      <top/>
      <bottom style="thick">
        <color rgb="FF0070C0"/>
      </bottom>
      <diagonal/>
    </border>
    <border diagonalUp="false" diagonalDown="false">
      <left/>
      <right style="thick">
        <color rgb="FF0070C0"/>
      </right>
      <top/>
      <bottom style="thick">
        <color rgb="FF0070C0"/>
      </bottom>
      <diagonal/>
    </border>
    <border diagonalUp="false" diagonalDown="false">
      <left style="thick">
        <color theme="8" tint="-0.25"/>
      </left>
      <right/>
      <top/>
      <bottom style="thick">
        <color theme="8" tint="-0.25"/>
      </bottom>
      <diagonal/>
    </border>
    <border diagonalUp="false" diagonalDown="false">
      <left/>
      <right/>
      <top/>
      <bottom style="thick">
        <color theme="8" tint="-0.25"/>
      </bottom>
      <diagonal/>
    </border>
    <border diagonalUp="false" diagonalDown="false">
      <left/>
      <right style="thick">
        <color theme="8" tint="-0.25"/>
      </right>
      <top/>
      <bottom style="thick">
        <color theme="8" tint="-0.2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5" fillId="3" borderId="1" xfId="0" applyFont="true" applyBorder="true" applyAlignment="true" applyProtection="true">
      <alignment horizontal="center" vertical="center" textRotation="0" wrapText="false" indent="0" shrinkToFit="false"/>
      <protection locked="true" hidden="false"/>
    </xf>
    <xf numFmtId="164" fontId="5" fillId="3" borderId="2" xfId="0" applyFont="true" applyBorder="true" applyAlignment="true" applyProtection="true">
      <alignment horizontal="center" vertical="center" textRotation="0" wrapText="false" indent="0" shrinkToFit="false"/>
      <protection locked="true" hidden="false"/>
    </xf>
    <xf numFmtId="164" fontId="4" fillId="2" borderId="3" xfId="0" applyFont="true" applyBorder="tru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general" vertical="bottom" textRotation="0" wrapText="false" indent="0" shrinkToFit="false"/>
      <protection locked="true" hidden="false"/>
    </xf>
    <xf numFmtId="164" fontId="4" fillId="2" borderId="4" xfId="0" applyFont="true" applyBorder="true" applyAlignment="true" applyProtection="true">
      <alignment horizontal="general" vertical="bottom" textRotation="0" wrapText="false" indent="0" shrinkToFit="false"/>
      <protection locked="true" hidden="false"/>
    </xf>
    <xf numFmtId="164" fontId="4" fillId="2" borderId="5" xfId="0" applyFont="true" applyBorder="true" applyAlignment="true" applyProtection="true">
      <alignment horizontal="general" vertical="bottom" textRotation="0" wrapText="false" indent="0" shrinkToFit="false"/>
      <protection locked="true" hidden="false"/>
    </xf>
    <xf numFmtId="164" fontId="4" fillId="2" borderId="6" xfId="0" applyFont="true" applyBorder="true" applyAlignment="true" applyProtection="true">
      <alignment horizontal="general" vertical="bottom" textRotation="0" wrapText="false" indent="0" shrinkToFit="false"/>
      <protection locked="true" hidden="false"/>
    </xf>
    <xf numFmtId="164" fontId="6" fillId="2" borderId="0" xfId="0" applyFont="true" applyBorder="true" applyAlignment="true" applyProtection="true">
      <alignment horizontal="general" vertical="bottom" textRotation="0" wrapText="false" indent="0" shrinkToFit="false"/>
      <protection locked="true" hidden="false"/>
    </xf>
    <xf numFmtId="164" fontId="6" fillId="4" borderId="0" xfId="0" applyFont="true" applyBorder="true" applyAlignment="true" applyProtection="true">
      <alignment horizontal="left" vertical="top" textRotation="0" wrapText="false" indent="0" shrinkToFit="false"/>
      <protection locked="false" hidden="false"/>
    </xf>
    <xf numFmtId="164" fontId="6" fillId="2" borderId="0" xfId="0" applyFont="true" applyBorder="true" applyAlignment="true" applyProtection="true">
      <alignment horizontal="left" vertical="top" textRotation="0" wrapText="true" indent="0" shrinkToFit="false"/>
      <protection locked="true" hidden="false"/>
    </xf>
    <xf numFmtId="164" fontId="6" fillId="2" borderId="0" xfId="0" applyFont="true" applyBorder="true" applyAlignment="true" applyProtection="true">
      <alignment horizontal="center" vertical="center" textRotation="0" wrapText="true" indent="0" shrinkToFit="false"/>
      <protection locked="true" hidden="false"/>
    </xf>
    <xf numFmtId="164" fontId="6" fillId="4" borderId="7" xfId="0" applyFont="true" applyBorder="true" applyAlignment="true" applyProtection="true">
      <alignment horizontal="left" vertical="bottom" textRotation="0" wrapText="false" indent="0" shrinkToFit="false"/>
      <protection locked="false" hidden="false"/>
    </xf>
    <xf numFmtId="164" fontId="6" fillId="4" borderId="8" xfId="0" applyFont="true" applyBorder="true" applyAlignment="true" applyProtection="true">
      <alignment horizontal="left" vertical="bottom" textRotation="0" wrapText="false" indent="0" shrinkToFit="false"/>
      <protection locked="false" hidden="false"/>
    </xf>
    <xf numFmtId="165" fontId="6" fillId="5" borderId="9" xfId="0" applyFont="true" applyBorder="true" applyAlignment="true" applyProtection="true">
      <alignment horizontal="left" vertical="bottom" textRotation="0" wrapText="false" indent="0" shrinkToFit="false"/>
      <protection locked="true" hidden="false"/>
    </xf>
    <xf numFmtId="164" fontId="6" fillId="4" borderId="10" xfId="0" applyFont="true" applyBorder="true" applyAlignment="true" applyProtection="true">
      <alignment horizontal="left" vertical="bottom" textRotation="0" wrapText="false" indent="0" shrinkToFit="false"/>
      <protection locked="false" hidden="false"/>
    </xf>
    <xf numFmtId="164" fontId="6" fillId="4" borderId="11" xfId="0" applyFont="true" applyBorder="true" applyAlignment="true" applyProtection="true">
      <alignment horizontal="left" vertical="bottom" textRotation="0" wrapText="false" indent="0" shrinkToFit="false"/>
      <protection locked="false" hidden="false"/>
    </xf>
    <xf numFmtId="165" fontId="6" fillId="5" borderId="12" xfId="0" applyFont="true" applyBorder="true" applyAlignment="true" applyProtection="true">
      <alignment horizontal="left" vertical="bottom" textRotation="0" wrapText="false" indent="0" shrinkToFit="false"/>
      <protection locked="true" hidden="false"/>
    </xf>
    <xf numFmtId="164" fontId="6" fillId="2" borderId="0" xfId="0" applyFont="true" applyBorder="true" applyAlignment="true" applyProtection="true">
      <alignment horizontal="general" vertical="bottom" textRotation="0" wrapText="true" indent="0" shrinkToFit="false"/>
      <protection locked="true" hidden="false"/>
    </xf>
    <xf numFmtId="164" fontId="6" fillId="4" borderId="13" xfId="0" applyFont="true" applyBorder="true" applyAlignment="true" applyProtection="true">
      <alignment horizontal="left" vertical="bottom" textRotation="0" wrapText="false" indent="0" shrinkToFit="false"/>
      <protection locked="false" hidden="false"/>
    </xf>
    <xf numFmtId="164" fontId="6" fillId="4" borderId="14" xfId="0" applyFont="true" applyBorder="true" applyAlignment="true" applyProtection="true">
      <alignment horizontal="left" vertical="bottom" textRotation="0" wrapText="false" indent="0" shrinkToFit="false"/>
      <protection locked="false" hidden="false"/>
    </xf>
    <xf numFmtId="165" fontId="6" fillId="5" borderId="15" xfId="0" applyFont="true" applyBorder="true" applyAlignment="true" applyProtection="true">
      <alignment horizontal="left" vertical="bottom" textRotation="0" wrapText="false" indent="0" shrinkToFit="false"/>
      <protection locked="true" hidden="false"/>
    </xf>
    <xf numFmtId="164" fontId="4" fillId="2" borderId="0" xfId="0" applyFont="true" applyBorder="true" applyAlignment="true" applyProtection="true">
      <alignment horizontal="left" vertical="bottom" textRotation="0" wrapText="false" indent="0" shrinkToFit="false"/>
      <protection locked="true" hidden="false"/>
    </xf>
    <xf numFmtId="165" fontId="6" fillId="5" borderId="16" xfId="0" applyFont="true" applyBorder="true" applyAlignment="true" applyProtection="true">
      <alignment horizontal="left" vertical="bottom" textRotation="0" wrapText="false" indent="0" shrinkToFit="false"/>
      <protection locked="true" hidden="false"/>
    </xf>
    <xf numFmtId="165" fontId="6" fillId="5" borderId="17" xfId="0" applyFont="true" applyBorder="true" applyAlignment="true" applyProtection="true">
      <alignment horizontal="left" vertical="bottom" textRotation="0" wrapText="false" indent="0" shrinkToFit="false"/>
      <protection locked="true" hidden="false"/>
    </xf>
    <xf numFmtId="165" fontId="6" fillId="5" borderId="18" xfId="0" applyFont="true" applyBorder="true" applyAlignment="true" applyProtection="true">
      <alignment horizontal="left" vertical="bottom" textRotation="0" wrapText="false" indent="0" shrinkToFit="false"/>
      <protection locked="true" hidden="false"/>
    </xf>
    <xf numFmtId="164" fontId="8" fillId="2" borderId="0" xfId="0" applyFont="true" applyBorder="false" applyAlignment="true" applyProtection="true">
      <alignment horizontal="general" vertical="bottom" textRotation="0" wrapText="true" indent="0" shrinkToFit="false"/>
      <protection locked="true" hidden="false"/>
    </xf>
    <xf numFmtId="164" fontId="8" fillId="2" borderId="3" xfId="0" applyFont="true" applyBorder="true" applyAlignment="true" applyProtection="true">
      <alignment horizontal="general" vertical="bottom" textRotation="0" wrapText="true" indent="0" shrinkToFit="false"/>
      <protection locked="true" hidden="false"/>
    </xf>
    <xf numFmtId="164" fontId="9" fillId="2" borderId="19" xfId="0" applyFont="true" applyBorder="true" applyAlignment="true" applyProtection="true">
      <alignment horizontal="left" vertical="center" textRotation="0" wrapText="true" indent="0" shrinkToFit="false"/>
      <protection locked="true" hidden="false"/>
    </xf>
    <xf numFmtId="166" fontId="10" fillId="3" borderId="20" xfId="0" applyFont="true" applyBorder="true" applyAlignment="true" applyProtection="true">
      <alignment horizontal="left" vertical="center" textRotation="0" wrapText="true" indent="0" shrinkToFit="false"/>
      <protection locked="true" hidden="false"/>
    </xf>
    <xf numFmtId="164" fontId="8" fillId="2" borderId="4" xfId="0" applyFont="true" applyBorder="true" applyAlignment="true" applyProtection="true">
      <alignment horizontal="general" vertical="bottom" textRotation="0" wrapText="true" indent="0" shrinkToFit="false"/>
      <protection locked="true" hidden="false"/>
    </xf>
    <xf numFmtId="164" fontId="8" fillId="2" borderId="5" xfId="0" applyFont="true" applyBorder="true" applyAlignment="true" applyProtection="true">
      <alignment horizontal="general" vertical="bottom" textRotation="0" wrapText="true" indent="0" shrinkToFit="false"/>
      <protection locked="true" hidden="false"/>
    </xf>
    <xf numFmtId="164" fontId="8" fillId="2" borderId="6" xfId="0" applyFont="true" applyBorder="true" applyAlignment="true" applyProtection="true">
      <alignment horizontal="general" vertical="bottom" textRotation="0" wrapText="true" indent="0" shrinkToFit="false"/>
      <protection locked="true" hidden="false"/>
    </xf>
    <xf numFmtId="164" fontId="8" fillId="0" borderId="0" xfId="0" applyFont="true" applyBorder="false" applyAlignment="true" applyProtection="true">
      <alignment horizontal="general" vertical="bottom" textRotation="0" wrapText="true" indent="0" shrinkToFit="false"/>
      <protection locked="true" hidden="false"/>
    </xf>
    <xf numFmtId="164" fontId="4" fillId="2" borderId="21" xfId="0" applyFont="true" applyBorder="true" applyAlignment="true" applyProtection="true">
      <alignment horizontal="general" vertical="bottom" textRotation="0" wrapText="false" indent="0" shrinkToFit="false"/>
      <protection locked="true" hidden="false"/>
    </xf>
    <xf numFmtId="164" fontId="4" fillId="2" borderId="22" xfId="0" applyFont="true" applyBorder="true" applyAlignment="true" applyProtection="true">
      <alignment horizontal="general" vertical="bottom" textRotation="0" wrapText="false" indent="0" shrinkToFit="false"/>
      <protection locked="true" hidden="false"/>
    </xf>
    <xf numFmtId="164" fontId="4" fillId="2" borderId="23" xfId="0" applyFont="true" applyBorder="true" applyAlignment="true" applyProtection="true">
      <alignment horizontal="general" vertical="bottom" textRotation="0" wrapText="false" indent="0" shrinkToFit="false"/>
      <protection locked="true" hidden="false"/>
    </xf>
    <xf numFmtId="164" fontId="4" fillId="2" borderId="24" xfId="0" applyFont="true" applyBorder="true" applyAlignment="true" applyProtection="true">
      <alignment horizontal="general" vertical="bottom" textRotation="0" wrapText="false" indent="0" shrinkToFit="false"/>
      <protection locked="true" hidden="false"/>
    </xf>
    <xf numFmtId="164" fontId="4" fillId="2" borderId="25" xfId="0" applyFont="true" applyBorder="true" applyAlignment="true" applyProtection="true">
      <alignment horizontal="general" vertical="bottom" textRotation="0" wrapText="false" indent="0" shrinkToFit="false"/>
      <protection locked="true" hidden="false"/>
    </xf>
    <xf numFmtId="164" fontId="4" fillId="2" borderId="26" xfId="0" applyFont="true" applyBorder="tru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B4C7E7"/>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9D18E"/>
      <rgbColor rgb="FFFF99CC"/>
      <rgbColor rgb="FFCC99FF"/>
      <rgbColor rgb="FFFFCC99"/>
      <rgbColor rgb="FF2E75B6"/>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6262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7"/>
  <sheetViews>
    <sheetView showFormulas="false" showGridLines="false" showRowColHeaders="false" showZeros="true" rightToLeft="false" tabSelected="true" showOutlineSymbols="true" defaultGridColor="true" view="normal" topLeftCell="A1" colorId="64" zoomScale="100" zoomScaleNormal="100" zoomScalePageLayoutView="100" workbookViewId="0">
      <selection pane="topLeft" activeCell="D14" activeCellId="0" sqref="D14"/>
    </sheetView>
  </sheetViews>
  <sheetFormatPr defaultColWidth="8.88671875" defaultRowHeight="13.5" zeroHeight="false" outlineLevelRow="0" outlineLevelCol="0"/>
  <cols>
    <col collapsed="false" customWidth="false" hidden="false" outlineLevel="0" max="1" min="1" style="1" width="8.88"/>
    <col collapsed="false" customWidth="true" hidden="false" outlineLevel="0" max="2" min="2" style="1" width="3.76"/>
    <col collapsed="false" customWidth="true" hidden="false" outlineLevel="0" max="3" min="3" style="1" width="17.67"/>
    <col collapsed="false" customWidth="true" hidden="false" outlineLevel="0" max="4" min="4" style="1" width="19.56"/>
    <col collapsed="false" customWidth="true" hidden="false" outlineLevel="0" max="6" min="5" style="1" width="18.67"/>
    <col collapsed="false" customWidth="true" hidden="false" outlineLevel="0" max="7" min="7" style="1" width="3.76"/>
    <col collapsed="false" customWidth="true" hidden="false" outlineLevel="0" max="8" min="8" style="2" width="4.79"/>
    <col collapsed="false" customWidth="true" hidden="false" outlineLevel="0" max="9" min="9" style="1" width="4.79"/>
    <col collapsed="false" customWidth="true" hidden="false" outlineLevel="0" max="10" min="10" style="1" width="71.56"/>
    <col collapsed="false" customWidth="true" hidden="false" outlineLevel="0" max="11" min="11" style="1" width="4.79"/>
    <col collapsed="false" customWidth="false" hidden="false" outlineLevel="0" max="16384" min="12" style="1" width="8.88"/>
  </cols>
  <sheetData>
    <row r="1" customFormat="false" ht="14.25" hidden="false" customHeight="false" outlineLevel="0" collapsed="false">
      <c r="A1" s="2"/>
      <c r="B1" s="2"/>
      <c r="C1" s="2"/>
      <c r="D1" s="2"/>
      <c r="E1" s="2"/>
      <c r="F1" s="2"/>
      <c r="G1" s="2"/>
      <c r="I1" s="2"/>
      <c r="J1" s="2"/>
      <c r="K1" s="2"/>
      <c r="L1" s="2"/>
      <c r="M1" s="2"/>
      <c r="N1" s="2"/>
      <c r="O1" s="2"/>
    </row>
    <row r="2" customFormat="false" ht="30.75" hidden="false" customHeight="true" outlineLevel="0" collapsed="false">
      <c r="A2" s="2"/>
      <c r="B2" s="3" t="s">
        <v>0</v>
      </c>
      <c r="C2" s="3"/>
      <c r="D2" s="3"/>
      <c r="E2" s="3"/>
      <c r="F2" s="3"/>
      <c r="G2" s="3"/>
      <c r="I2" s="4" t="s">
        <v>1</v>
      </c>
      <c r="J2" s="4"/>
      <c r="K2" s="4"/>
      <c r="L2" s="2"/>
      <c r="M2" s="2"/>
      <c r="N2" s="2"/>
      <c r="O2" s="2"/>
    </row>
    <row r="3" customFormat="false" ht="13.5" hidden="false" customHeight="false" outlineLevel="0" collapsed="false">
      <c r="A3" s="2"/>
      <c r="B3" s="5"/>
      <c r="C3" s="6"/>
      <c r="D3" s="6"/>
      <c r="E3" s="6"/>
      <c r="F3" s="6"/>
      <c r="G3" s="7"/>
      <c r="I3" s="8"/>
      <c r="J3" s="6"/>
      <c r="K3" s="9"/>
      <c r="L3" s="2"/>
      <c r="M3" s="2"/>
      <c r="N3" s="2"/>
      <c r="O3" s="2"/>
    </row>
    <row r="4" customFormat="false" ht="13.5" hidden="false" customHeight="true" outlineLevel="0" collapsed="false">
      <c r="A4" s="2"/>
      <c r="B4" s="5"/>
      <c r="C4" s="10" t="s">
        <v>2</v>
      </c>
      <c r="D4" s="11" t="s">
        <v>3</v>
      </c>
      <c r="E4" s="11"/>
      <c r="F4" s="11"/>
      <c r="G4" s="7"/>
      <c r="I4" s="8"/>
      <c r="J4" s="12" t="s">
        <v>4</v>
      </c>
      <c r="K4" s="9"/>
      <c r="L4" s="2"/>
      <c r="M4" s="2"/>
      <c r="N4" s="2"/>
      <c r="O4" s="2"/>
    </row>
    <row r="5" customFormat="false" ht="13.5" hidden="false" customHeight="false" outlineLevel="0" collapsed="false">
      <c r="A5" s="2"/>
      <c r="B5" s="5"/>
      <c r="C5" s="6"/>
      <c r="D5" s="6"/>
      <c r="E5" s="6"/>
      <c r="F5" s="6"/>
      <c r="G5" s="7"/>
      <c r="I5" s="8"/>
      <c r="J5" s="12"/>
      <c r="K5" s="9"/>
      <c r="L5" s="2"/>
      <c r="M5" s="2"/>
      <c r="N5" s="2"/>
      <c r="O5" s="2"/>
    </row>
    <row r="6" customFormat="false" ht="30" hidden="false" customHeight="true" outlineLevel="0" collapsed="false">
      <c r="A6" s="2"/>
      <c r="B6" s="5"/>
      <c r="C6" s="10" t="s">
        <v>5</v>
      </c>
      <c r="D6" s="11"/>
      <c r="E6" s="11"/>
      <c r="F6" s="11"/>
      <c r="G6" s="7"/>
      <c r="I6" s="8"/>
      <c r="J6" s="12"/>
      <c r="K6" s="9"/>
      <c r="L6" s="2"/>
      <c r="M6" s="2"/>
      <c r="N6" s="2"/>
      <c r="O6" s="2"/>
    </row>
    <row r="7" customFormat="false" ht="13.5" hidden="false" customHeight="false" outlineLevel="0" collapsed="false">
      <c r="A7" s="2"/>
      <c r="B7" s="5"/>
      <c r="C7" s="6"/>
      <c r="D7" s="6"/>
      <c r="E7" s="6"/>
      <c r="F7" s="6"/>
      <c r="G7" s="7"/>
      <c r="I7" s="8"/>
      <c r="J7" s="10"/>
      <c r="K7" s="9"/>
      <c r="L7" s="2"/>
      <c r="M7" s="2"/>
      <c r="N7" s="2"/>
      <c r="O7" s="2"/>
    </row>
    <row r="8" customFormat="false" ht="45" hidden="false" customHeight="true" outlineLevel="0" collapsed="false">
      <c r="A8" s="2"/>
      <c r="B8" s="5"/>
      <c r="C8" s="10" t="s">
        <v>6</v>
      </c>
      <c r="D8" s="11" t="s">
        <v>7</v>
      </c>
      <c r="E8" s="11"/>
      <c r="F8" s="11"/>
      <c r="G8" s="7"/>
      <c r="I8" s="8"/>
      <c r="J8" s="12" t="s">
        <v>8</v>
      </c>
      <c r="K8" s="9"/>
      <c r="L8" s="2"/>
      <c r="M8" s="2"/>
      <c r="N8" s="2"/>
      <c r="O8" s="2"/>
    </row>
    <row r="9" customFormat="false" ht="39.75" hidden="false" customHeight="true" outlineLevel="0" collapsed="false">
      <c r="A9" s="2"/>
      <c r="B9" s="5"/>
      <c r="C9" s="6"/>
      <c r="D9" s="13" t="s">
        <v>9</v>
      </c>
      <c r="E9" s="13" t="s">
        <v>10</v>
      </c>
      <c r="F9" s="13" t="s">
        <v>11</v>
      </c>
      <c r="G9" s="7"/>
      <c r="I9" s="8"/>
      <c r="J9" s="12"/>
      <c r="K9" s="9"/>
      <c r="L9" s="2"/>
      <c r="M9" s="2"/>
      <c r="N9" s="2"/>
      <c r="O9" s="2"/>
    </row>
    <row r="10" customFormat="false" ht="13.5" hidden="false" customHeight="false" outlineLevel="0" collapsed="false">
      <c r="A10" s="2"/>
      <c r="B10" s="5"/>
      <c r="C10" s="10" t="s">
        <v>12</v>
      </c>
      <c r="D10" s="14" t="n">
        <v>3</v>
      </c>
      <c r="E10" s="15"/>
      <c r="F10" s="16" t="n">
        <f aca="false">D10-E10</f>
        <v>3</v>
      </c>
      <c r="G10" s="7"/>
      <c r="I10" s="8"/>
      <c r="J10" s="10" t="s">
        <v>13</v>
      </c>
      <c r="K10" s="9"/>
      <c r="L10" s="2"/>
      <c r="M10" s="2"/>
      <c r="N10" s="2"/>
      <c r="O10" s="2"/>
    </row>
    <row r="11" customFormat="false" ht="13.5" hidden="false" customHeight="false" outlineLevel="0" collapsed="false">
      <c r="A11" s="2"/>
      <c r="B11" s="5"/>
      <c r="C11" s="10" t="s">
        <v>14</v>
      </c>
      <c r="D11" s="17"/>
      <c r="E11" s="18"/>
      <c r="F11" s="19" t="n">
        <f aca="false">D11-E11</f>
        <v>0</v>
      </c>
      <c r="G11" s="7"/>
      <c r="I11" s="8"/>
      <c r="J11" s="20"/>
      <c r="K11" s="9"/>
      <c r="L11" s="2"/>
      <c r="M11" s="2"/>
      <c r="N11" s="2"/>
      <c r="O11" s="2"/>
    </row>
    <row r="12" customFormat="false" ht="13.5" hidden="false" customHeight="true" outlineLevel="0" collapsed="false">
      <c r="A12" s="2"/>
      <c r="B12" s="5"/>
      <c r="C12" s="10" t="s">
        <v>15</v>
      </c>
      <c r="D12" s="17"/>
      <c r="E12" s="18"/>
      <c r="F12" s="19" t="n">
        <f aca="false">D12-E12</f>
        <v>0</v>
      </c>
      <c r="G12" s="7"/>
      <c r="I12" s="8"/>
      <c r="J12" s="12" t="s">
        <v>16</v>
      </c>
      <c r="K12" s="9"/>
      <c r="L12" s="2"/>
      <c r="M12" s="2"/>
      <c r="N12" s="2"/>
      <c r="O12" s="2"/>
    </row>
    <row r="13" customFormat="false" ht="13.5" hidden="false" customHeight="false" outlineLevel="0" collapsed="false">
      <c r="A13" s="2"/>
      <c r="B13" s="5"/>
      <c r="C13" s="10" t="s">
        <v>17</v>
      </c>
      <c r="D13" s="17"/>
      <c r="E13" s="18"/>
      <c r="F13" s="19" t="n">
        <f aca="false">D13-E13</f>
        <v>0</v>
      </c>
      <c r="G13" s="7"/>
      <c r="I13" s="8"/>
      <c r="J13" s="12"/>
      <c r="K13" s="9"/>
      <c r="L13" s="2"/>
      <c r="M13" s="2"/>
      <c r="N13" s="2"/>
      <c r="O13" s="2"/>
    </row>
    <row r="14" customFormat="false" ht="13.5" hidden="false" customHeight="false" outlineLevel="0" collapsed="false">
      <c r="A14" s="2"/>
      <c r="B14" s="5"/>
      <c r="C14" s="10" t="s">
        <v>18</v>
      </c>
      <c r="D14" s="21" t="n">
        <v>1</v>
      </c>
      <c r="E14" s="22"/>
      <c r="F14" s="23" t="n">
        <f aca="false">D14-E14</f>
        <v>1</v>
      </c>
      <c r="G14" s="7"/>
      <c r="I14" s="8"/>
      <c r="J14" s="12"/>
      <c r="K14" s="9"/>
      <c r="L14" s="2"/>
      <c r="M14" s="2"/>
      <c r="N14" s="2"/>
      <c r="O14" s="2"/>
    </row>
    <row r="15" customFormat="false" ht="13.5" hidden="false" customHeight="false" outlineLevel="0" collapsed="false">
      <c r="A15" s="2"/>
      <c r="B15" s="5"/>
      <c r="C15" s="10"/>
      <c r="D15" s="24"/>
      <c r="E15" s="24"/>
      <c r="F15" s="24"/>
      <c r="G15" s="7"/>
      <c r="I15" s="8"/>
      <c r="J15" s="12"/>
      <c r="K15" s="9"/>
      <c r="L15" s="2"/>
      <c r="M15" s="2"/>
      <c r="N15" s="2"/>
      <c r="O15" s="2"/>
    </row>
    <row r="16" customFormat="false" ht="14.25" hidden="false" customHeight="true" outlineLevel="0" collapsed="false">
      <c r="A16" s="2"/>
      <c r="B16" s="5"/>
      <c r="C16" s="10" t="s">
        <v>19</v>
      </c>
      <c r="D16" s="25" t="n">
        <f aca="false">SUM(D10:D14)</f>
        <v>4</v>
      </c>
      <c r="E16" s="26" t="n">
        <f aca="false">SUM(E10:E14)</f>
        <v>0</v>
      </c>
      <c r="F16" s="27" t="n">
        <f aca="false">D16-E16</f>
        <v>4</v>
      </c>
      <c r="G16" s="7"/>
      <c r="I16" s="8"/>
      <c r="J16" s="12"/>
      <c r="K16" s="9"/>
      <c r="L16" s="2"/>
      <c r="M16" s="2"/>
      <c r="N16" s="2"/>
      <c r="O16" s="2"/>
    </row>
    <row r="17" customFormat="false" ht="14.25" hidden="false" customHeight="false" outlineLevel="0" collapsed="false">
      <c r="A17" s="2"/>
      <c r="B17" s="5"/>
      <c r="C17" s="6"/>
      <c r="D17" s="6"/>
      <c r="E17" s="6"/>
      <c r="F17" s="6"/>
      <c r="G17" s="7"/>
      <c r="I17" s="8"/>
      <c r="J17" s="10"/>
      <c r="K17" s="9"/>
      <c r="L17" s="2"/>
      <c r="M17" s="2"/>
      <c r="N17" s="2"/>
      <c r="O17" s="2"/>
    </row>
    <row r="18" s="35" customFormat="true" ht="49.5" hidden="false" customHeight="true" outlineLevel="0" collapsed="false">
      <c r="A18" s="28"/>
      <c r="B18" s="29"/>
      <c r="C18" s="30" t="s">
        <v>20</v>
      </c>
      <c r="D18" s="30"/>
      <c r="E18" s="30"/>
      <c r="F18" s="31" t="n">
        <f aca="false">Workings!B11</f>
        <v>1.95</v>
      </c>
      <c r="G18" s="32"/>
      <c r="H18" s="28"/>
      <c r="I18" s="33"/>
      <c r="J18" s="20"/>
      <c r="K18" s="34"/>
      <c r="L18" s="28"/>
      <c r="M18" s="28"/>
      <c r="N18" s="28"/>
      <c r="O18" s="28"/>
    </row>
    <row r="19" customFormat="false" ht="14.25" hidden="false" customHeight="false" outlineLevel="0" collapsed="false">
      <c r="A19" s="2"/>
      <c r="B19" s="36"/>
      <c r="C19" s="37"/>
      <c r="D19" s="37"/>
      <c r="E19" s="37"/>
      <c r="F19" s="37"/>
      <c r="G19" s="38"/>
      <c r="I19" s="39"/>
      <c r="J19" s="40"/>
      <c r="K19" s="41"/>
      <c r="L19" s="2"/>
      <c r="M19" s="2"/>
      <c r="N19" s="2"/>
      <c r="O19" s="2"/>
    </row>
    <row r="20" customFormat="false" ht="14.25" hidden="false" customHeight="false" outlineLevel="0" collapsed="false">
      <c r="A20" s="2"/>
      <c r="B20" s="2"/>
      <c r="C20" s="2"/>
      <c r="D20" s="2"/>
      <c r="E20" s="2"/>
      <c r="F20" s="2"/>
      <c r="G20" s="2"/>
      <c r="I20" s="2"/>
      <c r="J20" s="2"/>
      <c r="K20" s="2"/>
      <c r="L20" s="2"/>
      <c r="M20" s="2"/>
      <c r="N20" s="2"/>
      <c r="O20" s="2"/>
    </row>
    <row r="21" customFormat="false" ht="13.5" hidden="false" customHeight="false" outlineLevel="0" collapsed="false">
      <c r="A21" s="2"/>
      <c r="B21" s="2"/>
      <c r="C21" s="2"/>
      <c r="D21" s="2"/>
      <c r="E21" s="2"/>
      <c r="F21" s="2"/>
      <c r="G21" s="2"/>
      <c r="I21" s="2"/>
      <c r="J21" s="2"/>
      <c r="K21" s="2"/>
      <c r="L21" s="2"/>
      <c r="M21" s="2"/>
      <c r="N21" s="2"/>
      <c r="O21" s="2"/>
    </row>
    <row r="22" customFormat="false" ht="13.5" hidden="false" customHeight="false" outlineLevel="0" collapsed="false">
      <c r="A22" s="2"/>
      <c r="B22" s="2"/>
      <c r="C22" s="2"/>
      <c r="D22" s="2"/>
      <c r="E22" s="2"/>
      <c r="F22" s="2"/>
      <c r="G22" s="2"/>
      <c r="I22" s="2"/>
      <c r="J22" s="2"/>
      <c r="K22" s="2"/>
      <c r="L22" s="2"/>
      <c r="M22" s="2"/>
      <c r="N22" s="2"/>
      <c r="O22" s="2"/>
    </row>
    <row r="23" customFormat="false" ht="13.5" hidden="false" customHeight="false" outlineLevel="0" collapsed="false">
      <c r="A23" s="2"/>
      <c r="B23" s="2"/>
      <c r="C23" s="2"/>
      <c r="D23" s="2"/>
      <c r="E23" s="2"/>
      <c r="F23" s="2"/>
      <c r="G23" s="2"/>
      <c r="I23" s="2"/>
      <c r="J23" s="2"/>
      <c r="K23" s="2"/>
      <c r="L23" s="2"/>
      <c r="M23" s="2"/>
      <c r="N23" s="2"/>
      <c r="O23" s="2"/>
    </row>
    <row r="24" customFormat="false" ht="13.5" hidden="false" customHeight="false" outlineLevel="0" collapsed="false">
      <c r="A24" s="2"/>
      <c r="B24" s="2"/>
      <c r="C24" s="2"/>
      <c r="D24" s="2"/>
      <c r="E24" s="2"/>
      <c r="F24" s="2"/>
      <c r="G24" s="2"/>
      <c r="I24" s="2"/>
      <c r="J24" s="2"/>
      <c r="K24" s="2"/>
      <c r="L24" s="2"/>
      <c r="M24" s="2"/>
      <c r="N24" s="2"/>
      <c r="O24" s="2"/>
    </row>
    <row r="25" customFormat="false" ht="13.5" hidden="false" customHeight="false" outlineLevel="0" collapsed="false">
      <c r="A25" s="2"/>
      <c r="B25" s="2"/>
      <c r="C25" s="2"/>
      <c r="D25" s="2"/>
      <c r="E25" s="2"/>
      <c r="F25" s="2"/>
      <c r="G25" s="2"/>
      <c r="I25" s="2"/>
      <c r="J25" s="2"/>
      <c r="K25" s="2"/>
      <c r="L25" s="2"/>
      <c r="M25" s="2"/>
      <c r="N25" s="2"/>
      <c r="O25" s="2"/>
    </row>
    <row r="26" customFormat="false" ht="13.5" hidden="false" customHeight="false" outlineLevel="0" collapsed="false">
      <c r="A26" s="2"/>
      <c r="B26" s="2"/>
      <c r="C26" s="2"/>
      <c r="D26" s="2"/>
      <c r="E26" s="42"/>
      <c r="F26" s="2"/>
      <c r="G26" s="2"/>
      <c r="I26" s="2"/>
      <c r="J26" s="2"/>
      <c r="K26" s="2"/>
      <c r="L26" s="2"/>
      <c r="M26" s="2"/>
      <c r="N26" s="2"/>
      <c r="O26" s="2"/>
    </row>
    <row r="27" customFormat="false" ht="13.5" hidden="false" customHeight="false" outlineLevel="0" collapsed="false">
      <c r="A27" s="2"/>
      <c r="B27" s="2"/>
      <c r="C27" s="2"/>
      <c r="D27" s="2"/>
      <c r="E27" s="2"/>
      <c r="F27" s="2"/>
      <c r="G27" s="2"/>
      <c r="I27" s="2"/>
      <c r="J27" s="2"/>
      <c r="K27" s="2"/>
      <c r="L27" s="2"/>
      <c r="M27" s="2"/>
      <c r="N27" s="2"/>
      <c r="O27" s="2"/>
    </row>
    <row r="28" customFormat="false" ht="13.5" hidden="false" customHeight="false" outlineLevel="0" collapsed="false">
      <c r="A28" s="2"/>
      <c r="B28" s="2"/>
      <c r="C28" s="2"/>
      <c r="D28" s="2"/>
      <c r="E28" s="2"/>
      <c r="F28" s="2"/>
      <c r="G28" s="2"/>
      <c r="I28" s="2"/>
      <c r="J28" s="2"/>
      <c r="K28" s="2"/>
      <c r="L28" s="2"/>
      <c r="M28" s="2"/>
      <c r="N28" s="2"/>
      <c r="O28" s="2"/>
    </row>
    <row r="29" customFormat="false" ht="13.5" hidden="false" customHeight="false" outlineLevel="0" collapsed="false">
      <c r="A29" s="2"/>
      <c r="B29" s="2"/>
      <c r="C29" s="2"/>
      <c r="D29" s="2"/>
      <c r="E29" s="2"/>
      <c r="F29" s="2"/>
      <c r="G29" s="2"/>
      <c r="I29" s="2"/>
      <c r="J29" s="2"/>
      <c r="K29" s="2"/>
      <c r="L29" s="2"/>
      <c r="M29" s="2"/>
      <c r="N29" s="2"/>
      <c r="O29" s="2"/>
    </row>
    <row r="30" customFormat="false" ht="13.5" hidden="false" customHeight="false" outlineLevel="0" collapsed="false">
      <c r="A30" s="2"/>
      <c r="B30" s="2"/>
      <c r="C30" s="2"/>
      <c r="D30" s="2"/>
      <c r="E30" s="2"/>
      <c r="F30" s="2"/>
      <c r="G30" s="2"/>
      <c r="I30" s="2"/>
      <c r="J30" s="2"/>
      <c r="K30" s="2"/>
      <c r="L30" s="2"/>
      <c r="M30" s="2"/>
      <c r="N30" s="2"/>
      <c r="O30" s="2"/>
    </row>
    <row r="31" customFormat="false" ht="13.5" hidden="false" customHeight="false" outlineLevel="0" collapsed="false">
      <c r="A31" s="2"/>
      <c r="B31" s="2"/>
      <c r="C31" s="2"/>
      <c r="D31" s="2"/>
      <c r="E31" s="2"/>
      <c r="F31" s="2"/>
      <c r="G31" s="2"/>
      <c r="I31" s="2"/>
      <c r="J31" s="2"/>
      <c r="K31" s="2"/>
      <c r="L31" s="2"/>
      <c r="M31" s="2"/>
      <c r="N31" s="2"/>
      <c r="O31" s="2"/>
    </row>
    <row r="32" customFormat="false" ht="13.5" hidden="false" customHeight="false" outlineLevel="0" collapsed="false">
      <c r="A32" s="2"/>
      <c r="B32" s="2"/>
      <c r="C32" s="2"/>
      <c r="D32" s="2"/>
      <c r="E32" s="2"/>
      <c r="F32" s="2"/>
      <c r="G32" s="2"/>
      <c r="I32" s="2"/>
      <c r="J32" s="2"/>
      <c r="K32" s="2"/>
      <c r="L32" s="2"/>
      <c r="M32" s="2"/>
      <c r="N32" s="2"/>
      <c r="O32" s="2"/>
    </row>
    <row r="33" customFormat="false" ht="13.5" hidden="false" customHeight="false" outlineLevel="0" collapsed="false">
      <c r="A33" s="2"/>
      <c r="B33" s="2"/>
      <c r="C33" s="2"/>
      <c r="D33" s="2"/>
      <c r="E33" s="2"/>
      <c r="F33" s="2"/>
      <c r="G33" s="2"/>
      <c r="I33" s="2"/>
      <c r="J33" s="2"/>
      <c r="K33" s="2"/>
      <c r="L33" s="2"/>
      <c r="M33" s="2"/>
      <c r="N33" s="2"/>
      <c r="O33" s="2"/>
    </row>
    <row r="34" customFormat="false" ht="13.5" hidden="false" customHeight="false" outlineLevel="0" collapsed="false">
      <c r="A34" s="2"/>
      <c r="B34" s="2"/>
      <c r="C34" s="2"/>
      <c r="D34" s="2"/>
      <c r="E34" s="2"/>
      <c r="F34" s="2"/>
      <c r="G34" s="2"/>
      <c r="I34" s="2"/>
      <c r="J34" s="2"/>
      <c r="K34" s="2"/>
      <c r="L34" s="2"/>
      <c r="M34" s="2"/>
      <c r="N34" s="2"/>
      <c r="O34" s="2"/>
    </row>
    <row r="35" customFormat="false" ht="13.5" hidden="false" customHeight="false" outlineLevel="0" collapsed="false">
      <c r="A35" s="2"/>
      <c r="B35" s="2"/>
      <c r="C35" s="2"/>
      <c r="D35" s="2"/>
      <c r="E35" s="2"/>
      <c r="F35" s="2"/>
      <c r="G35" s="2"/>
      <c r="I35" s="2"/>
      <c r="J35" s="2"/>
      <c r="K35" s="2"/>
      <c r="L35" s="2"/>
      <c r="M35" s="2"/>
      <c r="N35" s="2"/>
      <c r="O35" s="2"/>
    </row>
    <row r="36" customFormat="false" ht="13.5" hidden="false" customHeight="false" outlineLevel="0" collapsed="false">
      <c r="A36" s="2"/>
      <c r="B36" s="2"/>
      <c r="C36" s="2"/>
      <c r="D36" s="2"/>
      <c r="E36" s="2"/>
      <c r="F36" s="2"/>
      <c r="G36" s="2"/>
      <c r="I36" s="2"/>
      <c r="J36" s="2"/>
      <c r="K36" s="2"/>
      <c r="L36" s="2"/>
      <c r="M36" s="2"/>
      <c r="N36" s="2"/>
      <c r="O36" s="2"/>
    </row>
    <row r="37" customFormat="false" ht="13.5" hidden="false" customHeight="false" outlineLevel="0" collapsed="false">
      <c r="A37" s="2"/>
      <c r="B37" s="2"/>
      <c r="C37" s="2"/>
      <c r="D37" s="2"/>
      <c r="E37" s="2"/>
      <c r="F37" s="2"/>
      <c r="G37" s="2"/>
      <c r="I37" s="2"/>
      <c r="J37" s="2"/>
      <c r="K37" s="2"/>
      <c r="L37" s="2"/>
      <c r="M37" s="2"/>
      <c r="N37" s="2"/>
      <c r="O37" s="2"/>
    </row>
  </sheetData>
  <sheetProtection algorithmName="SHA-512" hashValue="syS93QWtxwtURLy4UmIS0OSqz2fwm36cqarQOWlybf+ja1geUw14kdQNmpjaGEQGVKEmsPuxk4HAmlaUZzPMMQ==" saltValue="LRuXWmXQLeKpItrjLw/QPA==" spinCount="100000" sheet="true" objects="true" scenarios="true" selectLockedCells="true"/>
  <mergeCells count="9">
    <mergeCell ref="B2:G2"/>
    <mergeCell ref="I2:K2"/>
    <mergeCell ref="D4:F4"/>
    <mergeCell ref="J4:J6"/>
    <mergeCell ref="D6:F6"/>
    <mergeCell ref="D8:F8"/>
    <mergeCell ref="J8:J9"/>
    <mergeCell ref="J12:J16"/>
    <mergeCell ref="C18:E18"/>
  </mergeCells>
  <printOptions headings="false" gridLines="false" gridLinesSet="true" horizontalCentered="tru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D11"/>
  <sheetViews>
    <sheetView showFormulas="false" showGridLines="true" showRowColHeaders="false" showZeros="true" rightToLeft="false" tabSelected="false" showOutlineSymbols="true" defaultGridColor="true" view="normal" topLeftCell="A1" colorId="64" zoomScale="100" zoomScaleNormal="100" zoomScalePageLayoutView="100" workbookViewId="0">
      <selection pane="topLeft" activeCell="B12" activeCellId="0" sqref="B12"/>
    </sheetView>
  </sheetViews>
  <sheetFormatPr defaultColWidth="8.6796875" defaultRowHeight="14.25" zeroHeight="false" outlineLevelRow="0" outlineLevelCol="0"/>
  <cols>
    <col collapsed="false" customWidth="true" hidden="false" outlineLevel="0" max="2" min="2" style="43" width="22.22"/>
    <col collapsed="false" customWidth="true" hidden="false" outlineLevel="0" max="3" min="3" style="43" width="14.21"/>
    <col collapsed="false" customWidth="true" hidden="false" outlineLevel="0" max="4" min="4" style="43" width="11.22"/>
  </cols>
  <sheetData>
    <row r="2" customFormat="false" ht="14.25" hidden="false" customHeight="false" outlineLevel="0" collapsed="false">
      <c r="B2" s="43" t="str">
        <f aca="false">Calculator!F9</f>
        <v>Net new homes proposed</v>
      </c>
      <c r="C2" s="43" t="s">
        <v>21</v>
      </c>
      <c r="D2" s="43" t="s">
        <v>22</v>
      </c>
    </row>
    <row r="3" customFormat="false" ht="14.25" hidden="false" customHeight="false" outlineLevel="0" collapsed="false">
      <c r="B3" s="43" t="n">
        <f aca="false">Calculator!F10</f>
        <v>3</v>
      </c>
      <c r="C3" s="43" t="n">
        <v>1.4</v>
      </c>
      <c r="D3" s="43" t="n">
        <f aca="false">Calculator!F10*Workings!C3</f>
        <v>4.2</v>
      </c>
    </row>
    <row r="4" customFormat="false" ht="14.25" hidden="false" customHeight="false" outlineLevel="0" collapsed="false">
      <c r="B4" s="43" t="n">
        <f aca="false">Calculator!F11</f>
        <v>0</v>
      </c>
      <c r="C4" s="43" t="n">
        <v>2</v>
      </c>
      <c r="D4" s="43" t="n">
        <f aca="false">Calculator!F11*Workings!C4</f>
        <v>0</v>
      </c>
    </row>
    <row r="5" customFormat="false" ht="14.25" hidden="false" customHeight="false" outlineLevel="0" collapsed="false">
      <c r="B5" s="43" t="n">
        <f aca="false">Calculator!F12</f>
        <v>0</v>
      </c>
      <c r="C5" s="43" t="n">
        <v>2.6</v>
      </c>
      <c r="D5" s="43" t="n">
        <f aca="false">Calculator!F12*Workings!C5</f>
        <v>0</v>
      </c>
    </row>
    <row r="6" customFormat="false" ht="14.25" hidden="false" customHeight="false" outlineLevel="0" collapsed="false">
      <c r="B6" s="43" t="n">
        <f aca="false">Calculator!F13</f>
        <v>0</v>
      </c>
      <c r="C6" s="43" t="n">
        <v>3.1</v>
      </c>
      <c r="D6" s="43" t="n">
        <f aca="false">Calculator!F13*Workings!C6</f>
        <v>0</v>
      </c>
    </row>
    <row r="7" customFormat="false" ht="14.25" hidden="false" customHeight="false" outlineLevel="0" collapsed="false">
      <c r="B7" s="43" t="n">
        <f aca="false">Calculator!F14</f>
        <v>1</v>
      </c>
      <c r="C7" s="43" t="n">
        <v>3.6</v>
      </c>
      <c r="D7" s="43" t="n">
        <f aca="false">Calculator!F14*Workings!C7</f>
        <v>3.6</v>
      </c>
    </row>
    <row r="9" customFormat="false" ht="14.25" hidden="false" customHeight="false" outlineLevel="0" collapsed="false">
      <c r="A9" s="44" t="s">
        <v>23</v>
      </c>
      <c r="B9" s="43" t="n">
        <f aca="false">SUM(B3:B7)</f>
        <v>4</v>
      </c>
      <c r="C9" s="44"/>
      <c r="D9" s="43" t="n">
        <f aca="false">SUM(D3:D7)</f>
        <v>7.8</v>
      </c>
    </row>
    <row r="11" customFormat="false" ht="14.25" hidden="false" customHeight="false" outlineLevel="0" collapsed="false">
      <c r="A11" s="43" t="s">
        <v>24</v>
      </c>
      <c r="B11" s="45" t="n">
        <f aca="false">D9/B9</f>
        <v>1.95</v>
      </c>
      <c r="C11" s="45"/>
      <c r="D11" s="45"/>
    </row>
  </sheetData>
  <sheetProtection algorithmName="SHA-512" hashValue="P5nt4hXOrLo5v+cl33biMisPNgJ8ANsYd8W4PAbkgbejxiKUuzeMvLDtYLrvs4dKORPkdkzWRaqaY2J51qTriQ==" saltValue="I/oP+BFEsgpXxAdpNeimOw==" spinCount="100000" sheet="true" objects="true" scenarios="true" selectLockedCells="true" selectUnlockedCells="true"/>
  <mergeCells count="1">
    <mergeCell ref="B11:D1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LibreOffice/7.6.5.2$Windows_X86_64 LibreOffice_project/38d5f62f85355c192ef5f1dd47c5c0c0c6d6598b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2022-04-13T07:07:26Z</dcterms:created>
  <dc:creator>Hayward, David</dc:creator>
  <dc:description/>
  <dc:language>en-GB</dc:language>
  <cp:lastModifiedBy/>
  <cp:lastPrinted>2022-04-25T10:39:41Z</cp:lastPrinted>
  <dcterms:modified xsi:type="dcterms:W3CDTF">2025-08-04T19:43:50Z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