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VANT 2025/54 Stockheath Road/"/>
    </mc:Choice>
  </mc:AlternateContent>
  <xr:revisionPtr revIDLastSave="0" documentId="8_{B4F89E64-6E53-4333-91BF-139D858002DB}"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19420" windowHeight="1030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<sst xmlns="http://schemas.openxmlformats.org/spreadsheetml/2006/main" count="3026" uniqueCount="843">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</sst>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7" zoomScaleNormal="100" workbookViewId="0">
      <selection activeCell="B11" sqref="B11"/>
    </sheetView>
  </sheetViews>
  <sheetFormatPr defaultColWidth="8.90625" defaultRowHeight="15.5" x14ac:dyDescent="0.35"/>
  <cols>
    <col min="1" max="1" width="133.453125" style="5" customWidth="1"/>
    <col min="2" max="2" width="44.90625" style="5" customWidth="1"/>
    <col min="3" max="207" width="8.54296875" style="5" customWidth="1"/>
    <col min="208" max="16384" width="8.9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4" zoomScaleNormal="100" workbookViewId="0">
      <selection activeCell="A39" sqref="A39"/>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46143</v>
      </c>
      <c r="C5" s="18"/>
    </row>
    <row r="6" spans="1:3" ht="20.25" customHeight="1" x14ac:dyDescent="0.35">
      <c r="A6" s="17" t="s">
        <v>69</v>
      </c>
      <c r="B6" s="25">
        <v>5.6</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5.6</v>
      </c>
    </row>
    <row r="18" spans="1:2" ht="20.25" customHeight="1" x14ac:dyDescent="0.35">
      <c r="A18" s="17" t="s">
        <v>79</v>
      </c>
      <c r="B18" s="31">
        <f>IFERROR(B17*B7,0)</f>
        <v>672</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1.7</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D7" sqref="D7"/>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775</v>
      </c>
      <c r="B11" s="25">
        <v>0.1216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1.9832422736543993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0.1216</v>
      </c>
      <c r="C28" s="39">
        <f>SUM(C11:C27)</f>
        <v>1.9832422736543993</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 sqref="B2"/>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0.1216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1.9832422736543993</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0.1216</v>
      </c>
      <c r="C22" s="54">
        <f>SUM(C5:C21)</f>
        <v>1.9832422736543993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 zoomScaleNormal="100" workbookViewId="0"/>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1.7</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1.7</v>
      </c>
    </row>
    <row r="8" spans="1:4" ht="23.25" customHeight="1" x14ac:dyDescent="0.35">
      <c r="A8" s="17" t="s">
        <v>113</v>
      </c>
      <c r="B8" s="72">
        <f>IFERROR(IF(B7&lt;0,B7,B7*1.2),0)</f>
        <v>2.04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2.04</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6328125" style="81" customWidth="1"/>
    <col min="5" max="5" width="25.6328125" style="81" customWidth="1"/>
    <col min="6" max="6" width="63.08984375" style="81" customWidth="1"/>
    <col min="7" max="7" width="22.453125" style="81" customWidth="1"/>
    <col min="8" max="8" width="15.6328125" style="81" customWidth="1"/>
    <col min="9" max="9" width="25.6328125" style="81" customWidth="1"/>
    <col min="10" max="10" width="23.36328125" style="81" customWidth="1"/>
    <col min="11" max="13" width="15.63281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0.9"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2025-10-23T10:05:54Z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