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defaultThemeVersion="166925"/>
  <mc:AlternateContent xmlns:mc="http://schemas.openxmlformats.org/markup-compatibility/2006">
    <mc:Choice Requires="x15">
      <x15ac:absPath xmlns:x15ac="http://schemas.microsoft.com/office/spreadsheetml/2010/11/ac" url="https://jezeph.sharepoint.com/sites/BJCPlanningDocuments/Documents/MasterDocs/Work/Districts/Havant/H 131 - Land West of Hulbert Road, Havant - BRiCS Developments/RM/Amendments/"/>
    </mc:Choice>
  </mc:AlternateContent>
  <xr:revisionPtr revIDLastSave="0" documentId="8_{8C2B79D9-6C64-4DC6-A4B5-6BEB460955B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4240" windowHeight="130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6" i="9" l="1"/>
  <c r="C11" i="8"/>
  <c r="C5" i="9"/>
  <c r="D30" i="22"/>
  <c r="B5" i="10" l="1"/>
  <c r="G30" i="22"/>
  <c r="C28" i="8" l="1"/>
  <c r="C22" i="9"/>
  <c r="B6" i="10" l="1"/>
  <c r="B12" i="10" s="1"/>
  <c r="B22" i="9"/>
  <c r="B28" i="8"/>
  <c r="B7" i="10" l="1"/>
  <c r="B8" i="10" s="1"/>
  <c r="B10" i="10" s="1"/>
  <c r="A711" i="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<sst xmlns="http://schemas.openxmlformats.org/spreadsheetml/2006/main" count="3027" uniqueCount="843">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</sst>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39" sqref="A3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6"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46388</v>
      </c>
      <c r="C5" s="18"/>
    </row>
    <row r="6" spans="1:3" ht="20.25" customHeight="1" x14ac:dyDescent="0.25">
      <c r="A6" s="17" t="s">
        <v>69</v>
      </c>
      <c r="B6" s="25">
        <v>2.44</v>
      </c>
      <c r="C6" s="18"/>
    </row>
    <row r="7" spans="1:3" ht="20.25" customHeight="1" x14ac:dyDescent="0.25">
      <c r="A7" s="17" t="s">
        <v>70</v>
      </c>
      <c r="B7" s="26">
        <v>120</v>
      </c>
      <c r="C7" s="18"/>
    </row>
    <row r="8" spans="1:3" ht="20.25" customHeight="1" x14ac:dyDescent="0.25">
      <c r="A8" s="17" t="s">
        <v>71</v>
      </c>
      <c r="B8" s="26">
        <v>100</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244</v>
      </c>
    </row>
    <row r="18" spans="1:2" ht="20.25" customHeight="1" x14ac:dyDescent="0.25">
      <c r="A18" s="17" t="s">
        <v>79</v>
      </c>
      <c r="B18" s="31">
        <f>IFERROR(B17*B7,0)</f>
        <v>29280</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74.11</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9" zoomScaleNormal="100" workbookViewId="0">
      <selection activeCell="B28" sqref="B28"/>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828</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770</v>
      </c>
      <c r="B11" s="25">
        <v>4.8499999999999996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14.549999999999999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4.8499999999999996</v>
      </c>
      <c r="C28" s="39">
        <f>SUM(C11:C27)</f>
        <v>14.549999999999999</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6" zoomScaleNormal="100" workbookViewId="0">
      <selection activeCell="B7" sqref="B7"/>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2.81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45.829858461914981</v>
      </c>
    </row>
    <row r="6" spans="1:3" ht="23.25" customHeight="1" x14ac:dyDescent="0.2">
      <c r="A6" s="59" t="s">
        <v>770</v>
      </c>
      <c r="B6" s="60">
        <v>2.04</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6.12</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4.8499999999999996</v>
      </c>
      <c r="C22" s="54">
        <f>SUM(C5:C21)</f>
        <v>51.949858461914978</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3"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3" zoomScaleNormal="100" workbookViewId="0">
      <selection activeCell="D12" sqref="D12"/>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74.11</v>
      </c>
    </row>
    <row r="6" spans="1:4" ht="23.25" customHeight="1" x14ac:dyDescent="0.25">
      <c r="A6" s="17" t="s">
        <v>111</v>
      </c>
      <c r="B6" s="72">
        <f>IFERROR(Nutrients_from_future_land_use!C22-SuDS!G30-Nutrients_from_current_land_use!C28,0)</f>
        <v>37.399858461914981</v>
      </c>
    </row>
    <row r="7" spans="1:4" ht="23.25" customHeight="1" x14ac:dyDescent="0.25">
      <c r="A7" s="17" t="s">
        <v>112</v>
      </c>
      <c r="B7" s="72">
        <f>IFERROR(B5+B6,0)</f>
        <v>111.50985846191497</v>
      </c>
    </row>
    <row r="8" spans="1:4" ht="23.25" customHeight="1" x14ac:dyDescent="0.25">
      <c r="A8" s="17" t="s">
        <v>113</v>
      </c>
      <c r="B8" s="72">
        <f>IFERROR(IF(B7&lt;0,B7,B7*1.2),0)</f>
        <v>133.81183015429795</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133.81</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A711">_xlfn._xlws.SORT(_xlfn.UNIQUE(_xlfn._xlws.FILTER(Nutrients_from_future_land_use!$A$5:$A$21,Nutrients_from_future_land_use!$A$5:$A$21&lt;&gt;"")))</f>
        <v>Greenspace</v>
      </c>
    </row>
    <row r="711" spans="1:1" x14ac:dyDescent="0.2">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6AE9237970CE43B51CC95378935255" ma:contentTypeVersion="16" ma:contentTypeDescription="Create a new document." ma:contentTypeScope="" ma:versionID="021718377989cb40931740248b2f84be">
  <xsd:schema xmlns:xsd="http://www.w3.org/2001/XMLSchema" xmlns:xs="http://www.w3.org/2001/XMLSchema" xmlns:p="http://schemas.microsoft.com/office/2006/metadata/properties" xmlns:ns2="61e5aca1-4a99-4dc7-9367-15b38ee3e44b" xmlns:ns3="e1a8e35a-ae05-4d34-9610-7b87578c28df" targetNamespace="http://schemas.microsoft.com/office/2006/metadata/properties" ma:root="true" ma:fieldsID="17c6cb3c53961ac3767c91b56f9d7a07" ns2:_="" ns3:_="">
    <xsd:import namespace="61e5aca1-4a99-4dc7-9367-15b38ee3e44b"/>
    <xsd:import namespace="e1a8e35a-ae05-4d34-9610-7b87578c28df"/>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GenerationTime" minOccurs="0"/>
                <xsd:element ref="ns3:MediaServiceEventHashCode" minOccurs="0"/>
                <xsd:element ref="ns3:MediaServiceOCR" minOccurs="0"/>
                <xsd:element ref="ns2:SharedWithUsers" minOccurs="0"/>
                <xsd:element ref="ns2:SharedWithDetails"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aca1-4a99-4dc7-9367-15b38ee3e44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faa6ce57-5eb8-4486-b281-6114a8675b3d}" ma:internalName="TaxCatchAll" ma:showField="CatchAllData" ma:web="61e5aca1-4a99-4dc7-9367-15b38ee3e44b">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1a8e35a-ae05-4d34-9610-7b87578c28d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76edbc-e852-4b1c-91a2-eadb79a1b162" ma:termSetId="09814cd3-568e-fe90-9814-8d621ff8fb84" ma:anchorId="fba54fb3-c3e1-fe81-a776-ca4b69148c4d" ma:open="true" ma:isKeyword="false">
      <xsd:complexType>
        <xsd:sequence>
          <xsd:element ref="pc:Terms" minOccurs="0" maxOccurs="1"/>
        </xsd:sequence>
      </xsd:complex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61e5aca1-4a99-4dc7-9367-15b38ee3e44b" xsi:nil="true"/>
    <lcf76f155ced4ddcb4097134ff3c332f xmlns="e1a8e35a-ae05-4d34-9610-7b87578c28df">
      <Terms xmlns="http://schemas.microsoft.com/office/infopath/2007/PartnerControls"/>
    </lcf76f155ced4ddcb4097134ff3c332f>
    <_dlc_DocId xmlns="61e5aca1-4a99-4dc7-9367-15b38ee3e44b">6YNUPF3DYWM6-601041616-2093718</_dlc_DocId>
    <_dlc_DocIdUrl xmlns="61e5aca1-4a99-4dc7-9367-15b38ee3e44b">
      <Url>https://jezeph.sharepoint.com/sites/BJCPlanningDocuments/_layouts/15/DocIdRedir.aspx?ID=6YNUPF3DYWM6-601041616-2093718</Url>
      <Description>6YNUPF3DYWM6-601041616-2093718</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9EA0B3-0D87-4F43-B3EA-8F0FFF02F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5aca1-4a99-4dc7-9367-15b38ee3e44b"/>
    <ds:schemaRef ds:uri="e1a8e35a-ae05-4d34-9610-7b87578c28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20E6CF-7CFB-44C2-AC3F-9CE71D9ECA19}">
  <ds:schemaRefs>
    <ds:schemaRef ds:uri="http://schemas.microsoft.com/sharepoint/event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61e5aca1-4a99-4dc7-9367-15b38ee3e44b"/>
    <ds:schemaRef ds:uri="e1a8e35a-ae05-4d34-9610-7b87578c28df"/>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Knappett</cp:lastModifiedBy>
  <cp:revision/>
  <dcterms:created xsi:type="dcterms:W3CDTF">2021-10-14T13:24:34Z</dcterms:created>
  <dcterms:modified xsi:type="dcterms:W3CDTF">2025-11-11T15:17:57Z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0x010100DF6AE9237970CE43B51CC95378935255</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_dlc_DocIdItemGuid">
    <vt:lpwstr>bc5f8dc6-82be-468f-ba5e-64e90741e3aa</vt:lpwstr>
  </property>
</Properties>
</file>