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parkersdesignuk.sharepoint.com/sites/ParkersInternal/Shared Documents/Working File/_Customers/4 Anthony Way, PO10 7RZ/"/>
    </mc:Choice>
  </mc:AlternateContent>
  <xr:revisionPtr revIDLastSave="24" documentId="8_{4002A4FA-4564-4F5A-A659-661332C04789}" xr6:coauthVersionLast="47" xr6:coauthVersionMax="47" xr10:uidLastSave="{947DE574-BD4A-4BB0-BE12-6463B68CD727}"/>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51840" windowHeight="21240"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<sst xmlns="http://schemas.openxmlformats.org/spreadsheetml/2006/main" count="3026" uniqueCount="843">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</sst>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9" zoomScaleNormal="100" workbookViewId="0">
      <selection activeCell="A22" sqref="A22"/>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C16" sqref="C16"/>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46082</v>
      </c>
      <c r="C5" s="18"/>
    </row>
    <row r="6" spans="1:3" ht="20.25" customHeight="1" x14ac:dyDescent="0.25">
      <c r="A6" s="17" t="s">
        <v>69</v>
      </c>
      <c r="B6" s="25">
        <v>1</v>
      </c>
      <c r="C6" s="18"/>
    </row>
    <row r="7" spans="1:3" ht="20.25" customHeight="1" x14ac:dyDescent="0.25">
      <c r="A7" s="17" t="s">
        <v>70</v>
      </c>
      <c r="B7" s="26">
        <v>120</v>
      </c>
      <c r="C7" s="18"/>
    </row>
    <row r="8" spans="1:3" ht="20.25" customHeight="1" x14ac:dyDescent="0.25">
      <c r="A8" s="17" t="s">
        <v>71</v>
      </c>
      <c r="B8" s="26">
        <v>2</v>
      </c>
      <c r="C8" s="18"/>
    </row>
    <row r="9" spans="1:3" ht="20.25" customHeight="1" x14ac:dyDescent="0.25">
      <c r="A9" s="17" t="s">
        <v>72</v>
      </c>
      <c r="B9" s="26" t="s">
        <v>835</v>
      </c>
      <c r="C9" s="18"/>
    </row>
    <row r="10" spans="1:3" ht="39.75" customHeight="1" x14ac:dyDescent="0.25">
      <c r="A10" s="17" t="s">
        <v>73</v>
      </c>
      <c r="B10" s="26" t="s">
        <v>184</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10</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5">
      <c r="A17" s="17" t="s">
        <v>78</v>
      </c>
      <c r="B17" s="31">
        <f>IF(ISBLANK(B8),0,B6*B8)</f>
        <v>2</v>
      </c>
    </row>
    <row r="18" spans="1:2" ht="20.25" customHeight="1" x14ac:dyDescent="0.25">
      <c r="A18" s="17" t="s">
        <v>79</v>
      </c>
      <c r="B18" s="31">
        <f>IFERROR(B17*B7,0)</f>
        <v>240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0.79</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2.37</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8" zoomScaleNormal="100" workbookViewId="0">
      <selection activeCell="B12" sqref="B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467</v>
      </c>
      <c r="F5" s="37"/>
    </row>
    <row r="6" spans="1:6" ht="23.25" customHeight="1" x14ac:dyDescent="0.25">
      <c r="A6" s="17" t="s">
        <v>84</v>
      </c>
      <c r="B6" s="43" t="s">
        <v>832</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2.3599999999999999E-2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0.38490557284739985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2.3599999999999999E-2</v>
      </c>
      <c r="C28" s="39">
        <f>SUM(C11:C27)</f>
        <v>0.38490557284739985</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9"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2.3599999999999999E-2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0.38490557284739985</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2.3599999999999999E-2</v>
      </c>
      <c r="C22" s="54">
        <f>SUM(C5:C21)</f>
        <v>0.38490557284739985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abSelected="1"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0.79</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0.79</v>
      </c>
    </row>
    <row r="8" spans="1:4" ht="23.25" customHeight="1" x14ac:dyDescent="0.25">
      <c r="A8" s="17" t="s">
        <v>113</v>
      </c>
      <c r="B8" s="72">
        <f>IFERROR(IF(B7&lt;0,B7,B7*1.2),0)</f>
        <v>0.94799999999999995</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0.95</v>
      </c>
    </row>
    <row r="11" spans="1:4" ht="23.25" customHeight="1" x14ac:dyDescent="0.25">
      <c r="A11" s="76" t="str">
        <f>IF(Nutrients_from_wastewater!A20="Not applicable","Not applicable",LEFT(Nutrients_from_wastewater!A20,9)&amp;"nutrient budget")</f>
        <v>Pre-2030 nutrient budget</v>
      </c>
      <c r="B11" s="77"/>
    </row>
    <row r="12" spans="1:4" ht="23.25" customHeight="1" x14ac:dyDescent="0.2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2.84</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E7994ACDD0F84F9181BAC922DB1152" ma:contentTypeVersion="19" ma:contentTypeDescription="Create a new document." ma:contentTypeScope="" ma:versionID="244ded22b08f5aff0e4881c00939e6ef">
  <xsd:schema xmlns:xsd="http://www.w3.org/2001/XMLSchema" xmlns:xs="http://www.w3.org/2001/XMLSchema" xmlns:p="http://schemas.microsoft.com/office/2006/metadata/properties" xmlns:ns2="a3a06f58-c029-4941-aa3a-036576b0a22e" xmlns:ns3="c6e7a263-109c-45e6-b7ec-3079c0728052" targetNamespace="http://schemas.microsoft.com/office/2006/metadata/properties" ma:root="true" ma:fieldsID="b78401581cb76d957752c50c002e9a8d" ns2:_="" ns3:_="">
    <xsd:import namespace="a3a06f58-c029-4941-aa3a-036576b0a22e"/>
    <xsd:import namespace="c6e7a263-109c-45e6-b7ec-3079c072805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Siz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a06f58-c029-4941-aa3a-036576b0a2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Size" ma:index="19" nillable="true" ma:displayName="Size" ma:internalName="Siz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1f27b7f-3375-4b53-9c45-a129940c3f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e7a263-109c-45e6-b7ec-3079c0728052"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88d2573-d22f-4425-8377-9b5b5f175720}" ma:internalName="TaxCatchAll" ma:showField="CatchAllData" ma:web="c6e7a263-109c-45e6-b7ec-3079c0728052">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c6e7a263-109c-45e6-b7ec-3079c0728052" xsi:nil="true"/>
    <lcf76f155ced4ddcb4097134ff3c332f xmlns="a3a06f58-c029-4941-aa3a-036576b0a22e">
      <Terms xmlns="http://schemas.microsoft.com/office/infopath/2007/PartnerControls"/>
    </lcf76f155ced4ddcb4097134ff3c332f>
    <Size xmlns="a3a06f58-c029-4941-aa3a-036576b0a22e" xsi:nil="true"/>
  </documentManagement>
</p:properties>
</file>

<file path=customXml/itemProps1.xml><?xml version="1.0" encoding="utf-8"?>
<ds:datastoreItem xmlns:ds="http://schemas.openxmlformats.org/officeDocument/2006/customXml" ds:itemID="{DD7159E2-3142-4DE9-9C66-DD50566C44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a06f58-c029-4941-aa3a-036576b0a22e"/>
    <ds:schemaRef ds:uri="c6e7a263-109c-45e6-b7ec-3079c07280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c6e7a263-109c-45e6-b7ec-3079c0728052"/>
    <ds:schemaRef ds:uri="a3a06f58-c029-4941-aa3a-036576b0a2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 Walker</cp:lastModifiedBy>
  <cp:revision/>
  <dcterms:created xsi:type="dcterms:W3CDTF">2021-10-14T13:24:34Z</dcterms:created>
  <dcterms:modified xsi:type="dcterms:W3CDTF">2025-12-19T12:47:50Z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0x010100A4E7994ACDD0F84F9181BAC922DB1152</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