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26 Wittering Road/Full Application Nov 2025/Draft Reports/"/>
    </mc:Choice>
  </mc:AlternateContent>
  <xr:revisionPtr revIDLastSave="0" documentId="8_{4766B4AC-C9BC-474B-9D99-7BD939799715}"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3455" yWindow="-163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<sst xmlns="http://schemas.openxmlformats.org/spreadsheetml/2006/main" count="3026" uniqueCount="843">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</sst>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6" zoomScaleNormal="100" workbookViewId="0">
      <selection activeCell="A46" sqref="A46"/>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10" sqref="B10"/>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46388</v>
      </c>
      <c r="C5" s="18"/>
    </row>
    <row r="6" spans="1:3" ht="20.25" customHeight="1" x14ac:dyDescent="0.3">
      <c r="A6" s="17" t="s">
        <v>69</v>
      </c>
      <c r="B6" s="25">
        <v>3.1</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3.1</v>
      </c>
    </row>
    <row r="18" spans="1:2" ht="20.25" customHeight="1" x14ac:dyDescent="0.3">
      <c r="A18" s="17" t="s">
        <v>79</v>
      </c>
      <c r="B18" s="31">
        <f>IFERROR(B17*B7,0)</f>
        <v>372</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0.94</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6" zoomScaleNormal="100" workbookViewId="0">
      <selection activeCell="B13" sqref="B13"/>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467</v>
      </c>
      <c r="F5" s="37"/>
    </row>
    <row r="6" spans="1:6" ht="23.25" customHeight="1" x14ac:dyDescent="0.3">
      <c r="A6" s="17" t="s">
        <v>84</v>
      </c>
      <c r="B6" s="43" t="s">
        <v>832</v>
      </c>
    </row>
    <row r="7" spans="1:6" ht="23.25" customHeight="1" x14ac:dyDescent="0.3">
      <c r="A7" s="17" t="s">
        <v>85</v>
      </c>
      <c r="B7" s="44" t="s">
        <v>799</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1.3508658704683258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0.1</v>
      </c>
      <c r="C28" s="39">
        <f>SUM(C11:C27)</f>
        <v>1.3508658704683258</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E4" sqref="E4"/>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1.3508658704683258</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0.1</v>
      </c>
      <c r="C22" s="54">
        <f>SUM(C5:C21)</f>
        <v>1.3508658704683258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0.94</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0.94</v>
      </c>
    </row>
    <row r="8" spans="1:4" ht="23.25" customHeight="1" x14ac:dyDescent="0.3">
      <c r="A8" s="17" t="s">
        <v>113</v>
      </c>
      <c r="B8" s="72">
        <f>IFERROR(IF(B7&lt;0,B7,B7*1.2),0)</f>
        <v>1.1279999999999999</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1.1299999999999999</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a96eaca5-39b3-438d-8979-960d5bd777f7">
      <Value>9</Value>
      <Value>15</Value>
      <Value>3</Value>
      <Value>2</Value>
      <Value>1</Value>
    </TaxCatchAll>
    <lcf76f155ced4ddcb4097134ff3c332f xmlns="d47016af-03f2-4368-8943-88c89bfe1d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3.xml><?xml version="1.0" encoding="utf-8"?>
<ds:datastoreItem xmlns:ds="http://schemas.openxmlformats.org/officeDocument/2006/customXml" ds:itemID="{98199ACC-4875-4249-A735-4A10C9CACC23}"/>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Eleanor King</cp:lastModifiedBy>
  <cp:revision/>
  <dcterms:created xsi:type="dcterms:W3CDTF">2021-10-14T13:24:34Z</dcterms:created>
  <dcterms:modified xsi:type="dcterms:W3CDTF">2026-01-21T17:12:48Z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