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Company Data\0.0 Development Data\Non-Def Sites\HAMPS\Havant\Waterlooville - Padnell Grange\2.0 Planning\.DRAFT Planning Documents - March 2026\Nutrient Neutrality\"/>
    </mc:Choice>
  </mc:AlternateContent>
  <xr:revisionPtr revIDLastSave="0" documentId="13_ncr:1_{F85FEFC3-7292-4DA6-B874-5C856608715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19420" windowHeight="1030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<sst xmlns="http://schemas.openxmlformats.org/spreadsheetml/2006/main" count="3029" uniqueCount="843">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</sst>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49"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8"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14" zoomScale="77" zoomScaleNormal="100" workbookViewId="0">
      <selection activeCell="B7" sqref="B7"/>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46874</v>
      </c>
      <c r="C5" s="18"/>
    </row>
    <row r="6" spans="1:3" ht="20.25" customHeight="1" x14ac:dyDescent="0.35">
      <c r="A6" s="17" t="s">
        <v>69</v>
      </c>
      <c r="B6" s="25">
        <v>2.39</v>
      </c>
      <c r="C6" s="18"/>
    </row>
    <row r="7" spans="1:3" ht="20.25" customHeight="1" x14ac:dyDescent="0.35">
      <c r="A7" s="17" t="s">
        <v>70</v>
      </c>
      <c r="B7" s="26">
        <v>110</v>
      </c>
      <c r="C7" s="18"/>
    </row>
    <row r="8" spans="1:3" ht="20.25" customHeight="1" x14ac:dyDescent="0.35">
      <c r="A8" s="17" t="s">
        <v>71</v>
      </c>
      <c r="B8" s="26">
        <v>90</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215.10000000000002</v>
      </c>
    </row>
    <row r="18" spans="1:2" ht="20.25" customHeight="1" x14ac:dyDescent="0.35">
      <c r="A18" s="17" t="s">
        <v>79</v>
      </c>
      <c r="B18" s="31">
        <f>IFERROR(B17*B7,0)</f>
        <v>23661.000000000004</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59.89</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8" scale="73"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11" zoomScale="45" zoomScaleNormal="85" workbookViewId="0">
      <selection activeCell="B17" sqref="B17"/>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0.64700000000000002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4.9847347818455985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t="s">
        <v>775</v>
      </c>
      <c r="B12" s="25">
        <v>2.7E-2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0.3900343096304999</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t="s">
        <v>770</v>
      </c>
      <c r="B13" s="25">
        <v>2.15</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6.4499999999999993</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2.8239999999999998</v>
      </c>
      <c r="C28" s="39">
        <f>SUM(C11:C27)</f>
        <v>11.824769091476098</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50"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44"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1.77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25.568915853554994</v>
      </c>
    </row>
    <row r="6" spans="1:3" ht="23.25" customHeight="1" x14ac:dyDescent="0.35">
      <c r="A6" s="59" t="s">
        <v>770</v>
      </c>
      <c r="B6" s="60">
        <v>1.05</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3.1500000000000004</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2.8200000000000003</v>
      </c>
      <c r="C22" s="54">
        <f>SUM(C5:C21)</f>
        <v>28.718915853554996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5" zoomScaleNormal="85"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60" zoomScaleNormal="100" workbookViewId="0">
      <selection activeCell="B5" sqref="B5"/>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59.89</v>
      </c>
    </row>
    <row r="6" spans="1:4" ht="23.25" customHeight="1" x14ac:dyDescent="0.35">
      <c r="A6" s="17" t="s">
        <v>111</v>
      </c>
      <c r="B6" s="72">
        <f>IFERROR(Nutrients_from_future_land_use!C22-SuDS!G30-Nutrients_from_current_land_use!C28,0)</f>
        <v>16.894146762078897</v>
      </c>
    </row>
    <row r="7" spans="1:4" ht="23.25" customHeight="1" x14ac:dyDescent="0.35">
      <c r="A7" s="17" t="s">
        <v>112</v>
      </c>
      <c r="B7" s="72">
        <f>IFERROR(B5+B6,0)</f>
        <v>76.784146762078905</v>
      </c>
    </row>
    <row r="8" spans="1:4" ht="23.25" customHeight="1" x14ac:dyDescent="0.35">
      <c r="A8" s="17" t="s">
        <v>113</v>
      </c>
      <c r="B8" s="72">
        <f>IFERROR(IF(B7&lt;0,B7,B7*1.2),0)</f>
        <v>92.140976114494677</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92.14</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8" scale="99"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A711">_xlfn._xlws.SORT(_xlfn.UNIQUE(_xlfn._xlws.FILTER(Nutrients_from_future_land_use!$A$5:$A$21,Nutrients_from_future_land_use!$A$5:$A$21&lt;&gt;"")))</f>
        <v>Greenspace</v>
      </c>
    </row>
    <row r="711" spans="1:1" x14ac:dyDescent="0.35">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f381e353c64537ce4034d09501db6100">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0cc0499d1c436526b86bb64fbd2f3bef"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FY6SANS3KV3R-1496183577-514824</_dlc_DocId>
    <_dlc_DocIdUrl xmlns="4ff29b42-c82f-4e88-8678-1afc5ff50e2b">
      <Url>https://stonebond.sharepoint.com/sites/GuildfordDocs/_layouts/15/DocIdRedir.aspx?ID=FY6SANS3KV3R-1496183577-514824</Url>
      <Description>FY6SANS3KV3R-1496183577-514824</Description>
    </_dlc_DocIdUrl>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E44DA3D4-1929-4AC5-B157-AFA43ACAF1B2}">
  <ds:schemaRefs>
    <ds:schemaRef ds:uri="http://schemas.microsoft.com/sharepoint/events"/>
  </ds:schemaRefs>
</ds:datastoreItem>
</file>

<file path=customXml/itemProps3.xml><?xml version="1.0" encoding="utf-8"?>
<ds:datastoreItem xmlns:ds="http://schemas.openxmlformats.org/officeDocument/2006/customXml" ds:itemID="{D58889FB-A7D4-4C22-A8C2-927F87F90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29b42-c82f-4e88-8678-1afc5ff50e2b"/>
    <ds:schemaRef ds:uri="7500c2d3-65b3-4e1c-b2b3-0ee3266e1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4ff29b42-c82f-4e88-8678-1afc5ff50e2b"/>
    <ds:schemaRef ds:uri="7500c2d3-65b3-4e1c-b2b3-0ee3266e13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Ward MRICS</cp:lastModifiedBy>
  <cp:revision/>
  <cp:lastPrinted>2025-09-08T07:05:37Z</cp:lastPrinted>
  <dcterms:created xsi:type="dcterms:W3CDTF">2021-10-14T13:24:34Z</dcterms:created>
  <dcterms:modified xsi:type="dcterms:W3CDTF">2026-04-10T10:50:53Z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0f7d18e0-d256-4e21-b942-1894420b9878_Enabled">
    <vt:lpwstr>true</vt:lpwstr>
  </property>
  <property fmtid="{D5CDD505-2E9C-101B-9397-08002B2CF9AE}" pid="11" name="MSIP_Label_0f7d18e0-d256-4e21-b942-1894420b9878_SetDate">
    <vt:lpwstr>2025-09-08T06:58:45Z</vt:lpwstr>
  </property>
  <property fmtid="{D5CDD505-2E9C-101B-9397-08002B2CF9AE}" pid="12" name="MSIP_Label_0f7d18e0-d256-4e21-b942-1894420b9878_Method">
    <vt:lpwstr>Standard</vt:lpwstr>
  </property>
  <property fmtid="{D5CDD505-2E9C-101B-9397-08002B2CF9AE}" pid="13" name="MSIP_Label_0f7d18e0-d256-4e21-b942-1894420b9878_Name">
    <vt:lpwstr>General</vt:lpwstr>
  </property>
  <property fmtid="{D5CDD505-2E9C-101B-9397-08002B2CF9AE}" pid="14" name="MSIP_Label_0f7d18e0-d256-4e21-b942-1894420b9878_SiteId">
    <vt:lpwstr>c5627221-2636-43e9-9818-531484c743ea</vt:lpwstr>
  </property>
  <property fmtid="{D5CDD505-2E9C-101B-9397-08002B2CF9AE}" pid="15" name="MSIP_Label_0f7d18e0-d256-4e21-b942-1894420b9878_ActionId">
    <vt:lpwstr>a65ccf17-b25d-40c4-b3ac-603b5ccf241c</vt:lpwstr>
  </property>
  <property fmtid="{D5CDD505-2E9C-101B-9397-08002B2CF9AE}" pid="16" name="MSIP_Label_0f7d18e0-d256-4e21-b942-1894420b9878_ContentBits">
    <vt:lpwstr>0</vt:lpwstr>
  </property>
  <property fmtid="{D5CDD505-2E9C-101B-9397-08002B2CF9AE}" pid="17" name="MSIP_Label_0f7d18e0-d256-4e21-b942-1894420b9878_Tag">
    <vt:lpwstr>10, 3, 0, 1</vt:lpwstr>
  </property>
  <property fmtid="{D5CDD505-2E9C-101B-9397-08002B2CF9AE}" pid="18" name="_dlc_DocIdItemGuid">
    <vt:lpwstr>29f11c65-c186-4181-b9c6-185326c1f4b2</vt:lpwstr>
  </property>
</Properties>
</file>