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N:\28195 45 Hulbert Road, Bedhampton\03 - Planning\"/>
    </mc:Choice>
  </mc:AlternateContent>
  <xr:revisionPtr revIDLastSave="0" documentId="8_{83C9B6D6-3953-43E3-9183-FFF8E9719E28}"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<sst xmlns="http://schemas.openxmlformats.org/spreadsheetml/2006/main" count="3027" uniqueCount="843">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</sst>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topLeftCell="A26"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46447</v>
      </c>
      <c r="C5" s="18"/>
    </row>
    <row r="6" spans="1:3" ht="20.25" customHeight="1" x14ac:dyDescent="0.25">
      <c r="A6" s="17" t="s">
        <v>69</v>
      </c>
      <c r="B6" s="25">
        <v>2</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v>
      </c>
    </row>
    <row r="18" spans="1:2" ht="20.25" customHeight="1" x14ac:dyDescent="0.25">
      <c r="A18" s="17" t="s">
        <v>79</v>
      </c>
      <c r="B18" s="31">
        <f>IFERROR(B17*B7,0)</f>
        <v>240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13" sqref="B13"/>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7.0000000000000007E-2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0.94560610932782818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7.0000000000000007E-2</v>
      </c>
      <c r="C28" s="39">
        <f>SUM(C11:C27)</f>
        <v>0.94560610932782818</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G6" sqref="G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7.0000000000000007E-2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0.94560610932782818</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7.0000000000000007E-2</v>
      </c>
      <c r="C22" s="54">
        <f>SUM(C5:C21)</f>
        <v>0.94560610932782818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0" zoomScale="90" zoomScaleNormal="90" workbookViewId="0">
      <selection activeCell="F5" sqref="F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7.0000000000000007E-2</v>
      </c>
      <c r="C5" s="65">
        <v>0</v>
      </c>
      <c r="D5" s="48">
        <f>IFERROR(IF(ISBLANK(A5),0,IF(ISBLANK(B5),0,VLOOKUP(A5,Nutrients_from_future_land_use!$A$5:$C$21,3,FALSE)*(B5/VLOOKUP(A5,Nutrients_from_future_land_use!$A$5:$C$21,2,FALSE)))),0)</f>
        <v>0.94560610932782818</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7.0000000000000007E-2</v>
      </c>
      <c r="C30" s="67"/>
      <c r="D30" s="63">
        <f t="shared" ref="D30" si="1">SUM(D5:D29)</f>
        <v>0.94560610932782818</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6" sqref="C6"/>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0.61</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0.61</v>
      </c>
    </row>
    <row r="8" spans="1:4" ht="23.25" customHeight="1" x14ac:dyDescent="0.25">
      <c r="A8" s="17" t="s">
        <v>113</v>
      </c>
      <c r="B8" s="72">
        <f>IFERROR(IF(B7&lt;0,B7,B7*1.2),0)</f>
        <v>0.73199999999999998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0.73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Saunders</cp:lastModifiedBy>
  <cp:revision/>
  <dcterms:created xsi:type="dcterms:W3CDTF">2021-10-14T13:24:34Z</dcterms:created>
  <dcterms:modified xsi:type="dcterms:W3CDTF">2026-08-12T09:14:31Z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