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applecorepdm.sharepoint.com/Shared Documents/Job Folder 2026/268 London Road - PG.2064.26/"/>
    </mc:Choice>
  </mc:AlternateContent>
  <xr:revisionPtr revIDLastSave="3" documentId="8_{4385A601-B584-4141-8688-387C30E4EA57}" xr6:coauthVersionLast="47" xr6:coauthVersionMax="47" xr10:uidLastSave="{EA5C7920-52C4-4CD5-AEFF-A67AB7362FEB}"/>
  <workbookProtection workbookAlgorithmName="SHA-512" workbookHashValue="Ss1sOwOIrQMho/unXqpoABDOGz2yxHnY7QD+VC57ObMeBzC+nSWY8smQKelnRTOzP3k6zP3GAfQMwAAimin5sA==" workbookSaltValue="wMRKrwPSkiOeux8Sn7ML3g==" workbookSpinCount="100000" lockStructure="1"/>
  <bookViews>
    <workbookView xWindow="28680" yWindow="-105"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<sst xmlns="http://schemas.openxmlformats.org/spreadsheetml/2006/main" count="3026" uniqueCount="843">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</sst>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6" zoomScale="80" zoomScaleNormal="80" workbookViewId="0">
      <selection activeCell="A45" sqref="A45"/>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80" zoomScaleNormal="80" workbookViewId="0">
      <selection activeCell="B9" sqref="B9"/>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46753</v>
      </c>
      <c r="C5" s="18"/>
    </row>
    <row r="6" spans="1:3" ht="20.25" customHeight="1" x14ac:dyDescent="0.3">
      <c r="A6" s="17" t="s">
        <v>69</v>
      </c>
      <c r="B6" s="25">
        <v>1</v>
      </c>
      <c r="C6" s="18"/>
    </row>
    <row r="7" spans="1:3" ht="20.25" customHeight="1" x14ac:dyDescent="0.3">
      <c r="A7" s="17" t="s">
        <v>70</v>
      </c>
      <c r="B7" s="26">
        <v>120</v>
      </c>
      <c r="C7" s="18"/>
    </row>
    <row r="8" spans="1:3" ht="20.25" customHeight="1" x14ac:dyDescent="0.3">
      <c r="A8" s="17" t="s">
        <v>71</v>
      </c>
      <c r="B8" s="26">
        <v>5</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5</v>
      </c>
    </row>
    <row r="18" spans="1:2" ht="20.25" customHeight="1" x14ac:dyDescent="0.3">
      <c r="A18" s="17" t="s">
        <v>79</v>
      </c>
      <c r="B18" s="31">
        <f>IFERROR(B17*B7,0)</f>
        <v>600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1.52</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80" zoomScaleNormal="8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1.7000000000000001E-2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0.14787332742159998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1.7000000000000001E-2</v>
      </c>
      <c r="C28" s="39">
        <f>SUM(C11:C27)</f>
        <v>0.14787332742159998</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F7" sqref="F7"/>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1.4999999999999999E-2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0.24464337257249991</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1.4999999999999999E-2</v>
      </c>
      <c r="C22" s="54">
        <f>SUM(C5:C21)</f>
        <v>0.24464337257249991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4" zoomScaleNormal="100" workbookViewId="0">
      <selection activeCell="B10" sqref="B10"/>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1.52</v>
      </c>
    </row>
    <row r="6" spans="1:4" ht="23.25" customHeight="1" x14ac:dyDescent="0.3">
      <c r="A6" s="17" t="s">
        <v>111</v>
      </c>
      <c r="B6" s="72">
        <f>IFERROR(Nutrients_from_future_land_use!C22-SuDS!G30-Nutrients_from_current_land_use!C28,0)</f>
        <v>9.677004515089993E-2</v>
      </c>
    </row>
    <row r="7" spans="1:4" ht="23.25" customHeight="1" x14ac:dyDescent="0.3">
      <c r="A7" s="17" t="s">
        <v>112</v>
      </c>
      <c r="B7" s="72">
        <f>IFERROR(B5+B6,0)</f>
        <v>1.6167700451508999</v>
      </c>
    </row>
    <row r="8" spans="1:4" ht="23.25" customHeight="1" x14ac:dyDescent="0.3">
      <c r="A8" s="17" t="s">
        <v>113</v>
      </c>
      <c r="B8" s="72">
        <f>IFERROR(IF(B7&lt;0,B7,B7*1.2),0)</f>
        <v>1.9401240541810798</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1.94</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32a53-a9bc-4c84-8fb3-a10e15f2d73c" xsi:nil="true"/>
    <lcf76f155ced4ddcb4097134ff3c332f xmlns="770a93b4-4f43-4655-ba8d-8d80ba9440d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1dd610e01fa9ea8a739c1e7bf6aaabb3">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7dc18fb37b074d261146fcd8cdafda1f"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56532a53-a9bc-4c84-8fb3-a10e15f2d73c"/>
    <ds:schemaRef ds:uri="770a93b4-4f43-4655-ba8d-8d80ba9440d6"/>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7D8B9E74-F8A8-4255-8077-8C6D01D4CB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a93b4-4f43-4655-ba8d-8d80ba9440d6"/>
    <ds:schemaRef ds:uri="56532a53-a9bc-4c84-8fb3-a10e15f2d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Oliver Farr</cp:lastModifiedBy>
  <cp:revision/>
  <dcterms:created xsi:type="dcterms:W3CDTF">2021-10-14T13:24:34Z</dcterms:created>
  <dcterms:modified xsi:type="dcterms:W3CDTF">2026-09-09T09:19:28Z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